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90" windowHeight="6195" tabRatio="872"/>
  </bookViews>
  <sheets>
    <sheet name="KPI - S4" sheetId="54" r:id="rId1"/>
  </sheets>
  <calcPr calcId="144525"/>
</workbook>
</file>

<file path=xl/calcChain.xml><?xml version="1.0" encoding="utf-8"?>
<calcChain xmlns="http://schemas.openxmlformats.org/spreadsheetml/2006/main">
  <c r="S195" i="54" l="1"/>
  <c r="S193" i="54"/>
  <c r="S191" i="54"/>
  <c r="S189" i="54"/>
  <c r="S187" i="54"/>
  <c r="S184" i="54"/>
  <c r="S182" i="54"/>
  <c r="S180" i="54"/>
  <c r="S178" i="54"/>
  <c r="R176" i="54"/>
  <c r="R174" i="54"/>
  <c r="R172" i="54"/>
  <c r="R170" i="54"/>
  <c r="R168" i="54"/>
  <c r="R166" i="54"/>
  <c r="R164" i="54"/>
  <c r="R162" i="54"/>
  <c r="R160" i="54"/>
  <c r="R158" i="54"/>
  <c r="Q156" i="54"/>
  <c r="Q154" i="54"/>
  <c r="Q152" i="54"/>
  <c r="Q150" i="54"/>
  <c r="Q148" i="54"/>
  <c r="Q146" i="54"/>
  <c r="Q144" i="54"/>
  <c r="Q142" i="54"/>
  <c r="Q140" i="54"/>
  <c r="Q138" i="54"/>
  <c r="Q136" i="54"/>
  <c r="Q134" i="54"/>
  <c r="Q132" i="54"/>
  <c r="Q130" i="54"/>
  <c r="Q128" i="54"/>
  <c r="P125" i="54"/>
  <c r="P123" i="54"/>
  <c r="P121" i="54"/>
  <c r="P119" i="54"/>
  <c r="P117" i="54"/>
  <c r="P115" i="54"/>
  <c r="P113" i="54"/>
  <c r="P111" i="54"/>
  <c r="P109" i="54"/>
  <c r="P107" i="54"/>
  <c r="O105" i="54" l="1"/>
  <c r="O103" i="54"/>
  <c r="O101" i="54"/>
  <c r="O99" i="54"/>
  <c r="O97" i="54"/>
  <c r="O95" i="54"/>
  <c r="O93" i="54"/>
  <c r="O91" i="54"/>
  <c r="O89" i="54"/>
  <c r="O87" i="54"/>
  <c r="M85" i="54"/>
  <c r="M83" i="54"/>
  <c r="M81" i="54"/>
  <c r="M79" i="54"/>
  <c r="M77" i="54"/>
  <c r="M75" i="54"/>
  <c r="M73" i="54"/>
  <c r="M71" i="54"/>
  <c r="M69" i="54"/>
  <c r="M67" i="54"/>
  <c r="M65" i="54"/>
  <c r="M63" i="54"/>
  <c r="M61" i="54"/>
  <c r="M59" i="54"/>
  <c r="M57" i="54"/>
  <c r="M55" i="54"/>
  <c r="M53" i="54"/>
  <c r="M51" i="54"/>
  <c r="M49" i="54"/>
  <c r="M47" i="54"/>
  <c r="M45" i="54"/>
  <c r="M43" i="54"/>
  <c r="M41" i="54"/>
  <c r="M39" i="54"/>
  <c r="M37" i="54"/>
  <c r="M35" i="54"/>
  <c r="M33" i="54"/>
  <c r="M31" i="54"/>
  <c r="M29" i="54"/>
  <c r="M27" i="54"/>
  <c r="M25" i="54"/>
  <c r="M23" i="54"/>
  <c r="M21" i="54"/>
  <c r="M19" i="54"/>
  <c r="M17" i="54"/>
  <c r="L15" i="54"/>
  <c r="L13" i="54"/>
  <c r="L11" i="54"/>
  <c r="L9" i="54"/>
  <c r="L7" i="54"/>
  <c r="T5" i="54" l="1"/>
  <c r="Q5" i="54"/>
  <c r="P5" i="54"/>
  <c r="I5" i="54"/>
  <c r="H5" i="54"/>
</calcChain>
</file>

<file path=xl/sharedStrings.xml><?xml version="1.0" encoding="utf-8"?>
<sst xmlns="http://schemas.openxmlformats.org/spreadsheetml/2006/main" count="494" uniqueCount="65">
  <si>
    <t xml:space="preserve"> </t>
  </si>
  <si>
    <t>Nguyễn Kính</t>
  </si>
  <si>
    <t xml:space="preserve"> PROCESS KPI MONITORING</t>
  </si>
  <si>
    <t>SốTT</t>
  </si>
  <si>
    <t>Process 
- Quá trình</t>
  </si>
  <si>
    <t>Frequency
 Tần số</t>
  </si>
  <si>
    <t>Business KPI</t>
  </si>
  <si>
    <t xml:space="preserve">Target </t>
  </si>
  <si>
    <t>Tháng 08/2018</t>
  </si>
  <si>
    <t>Tháng 09/2018</t>
  </si>
  <si>
    <t>Tháng 10/2018</t>
  </si>
  <si>
    <t>Annually 
hàng năm</t>
  </si>
  <si>
    <t>Thực hiện</t>
  </si>
  <si>
    <t>Nhận xét</t>
  </si>
  <si>
    <t>0 delay /  dời ngày</t>
  </si>
  <si>
    <t>Thực hiện đúng theo lịch trình</t>
  </si>
  <si>
    <r>
      <rPr>
        <sz val="11"/>
        <color indexed="12"/>
        <rFont val="Arial"/>
        <family val="2"/>
      </rPr>
      <t xml:space="preserve">M4 : </t>
    </r>
    <r>
      <rPr>
        <sz val="11"/>
        <rFont val="Arial"/>
        <family val="2"/>
      </rPr>
      <t>Xem xét của Lãnh đạo</t>
    </r>
  </si>
  <si>
    <t>Monthly 
hàng tháng</t>
  </si>
  <si>
    <t>Học kỳ</t>
  </si>
  <si>
    <t>Thực tế</t>
  </si>
  <si>
    <t>Giao hàng phù hợp với các yêu cầu</t>
  </si>
  <si>
    <t>Điểm chất lượng &gt;1.5</t>
  </si>
  <si>
    <t>Kết quả thưc hiện lịch giao hàng</t>
  </si>
  <si>
    <t>100% lịch giao hàng</t>
  </si>
  <si>
    <t xml:space="preserve">Gián đoạn việc thực tập do giao vật tư trễ hạn </t>
  </si>
  <si>
    <t>&lt; 3 case/ lần</t>
  </si>
  <si>
    <t>Ông Phạm Hữu Lộc</t>
  </si>
  <si>
    <t>BẢNG THEO DÕI  KPI CỦA QUÁ TRÌNH S4</t>
  </si>
  <si>
    <t>Năm học</t>
  </si>
  <si>
    <t>Hiệu trưởng</t>
  </si>
  <si>
    <t>Vi phạm bị phạt hành chính khi giao hàng</t>
  </si>
  <si>
    <t>&lt; 2 lần / năm</t>
  </si>
  <si>
    <t>&lt; 2 lần/ học kỳ</t>
  </si>
  <si>
    <t>Sự cố an toàn trong quá trình sử dụng máy móc, thiết bị</t>
  </si>
  <si>
    <t>Mã số: FIN-PR-01/RE01</t>
  </si>
  <si>
    <t>Tháng 11/2018</t>
  </si>
  <si>
    <t>Tháng 12/2018</t>
  </si>
  <si>
    <t>S4: Mua sắm và quản lý nhà cung cấp:  Cửa hàng Vũ Bá Công</t>
  </si>
  <si>
    <t>Tháng 01/2019</t>
  </si>
  <si>
    <t>Tháng 02/2019</t>
  </si>
  <si>
    <t>Tháng 03/2019</t>
  </si>
  <si>
    <t>Tháng 04/2019</t>
  </si>
  <si>
    <t>Tháng 05/2019</t>
  </si>
  <si>
    <t>Tháng 06/2019</t>
  </si>
  <si>
    <t>Tháng 07/2019</t>
  </si>
  <si>
    <t>Tháng 08/2019</t>
  </si>
  <si>
    <t>Tháng 09/2019</t>
  </si>
  <si>
    <t>Tháng 10/2019</t>
  </si>
  <si>
    <t>Tháng 11/2019</t>
  </si>
  <si>
    <t>Tháng 12/2019</t>
  </si>
  <si>
    <t>S4: Mua sắm và quản lý nhà cung cấp: Công ty TNHH SX TM DV Đức Lợi</t>
  </si>
  <si>
    <t>S4: Mua sắm và quản lý nhà cung cấp: HKD Đỗ Thị Kim Vi</t>
  </si>
  <si>
    <t>S4: Mua sắm và quản lý nhà cung cấp: Đoàn Huyền</t>
  </si>
  <si>
    <t>S4: Mua sắm và quản lý nhà cung cấp: Cửa hàng Phạm Thị Lụy</t>
  </si>
  <si>
    <t>S4: Mua sắm và quản lý nhà cung cấp: Bùi Thị Trinh</t>
  </si>
  <si>
    <t>S4: Mua sắm và quản lý nhà cung cấp: Chung Diệp Mãnh Cường</t>
  </si>
  <si>
    <t>S4: Mua sắm và quản lý nhà cung cấp: Bùi Trung Thành</t>
  </si>
  <si>
    <t>S4: Mua sắm và quản lý nhà cung cấp: Lý Kỳ Xương</t>
  </si>
  <si>
    <t>S4: Mua sắm và quản lý nhà cung cấp: Nguyễn Kiều Tiên</t>
  </si>
  <si>
    <t>S4: Mua sắm và quản lý nhà cung cấp: Nguyễn Thành Châu</t>
  </si>
  <si>
    <t>S4: Mua sắm và quản lý nhà cung cấp: Cửa hàng Ben</t>
  </si>
  <si>
    <t>S4: Mua sắm và quản lý nhà cung cấp: CÔNG TY TNHH PHÁT TRIỂN TM DV DIỆU VINH</t>
  </si>
  <si>
    <t>S4: Mua sắm và quản lý nhà cung cấp: Công ty TNHH TM DV TK XD Lê Nguyễn</t>
  </si>
  <si>
    <t>Ngày 24 Tháng 09  năm 2019</t>
  </si>
  <si>
    <t>Người lập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</si>
</sst>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2">
    <font>
      <sz val="11"/>
      <color theme="1"/>
      <name val="Calibri"/>
      <charset val="134"/>
      <scheme val="minor"/>
    </font>
    <font>
      <sz val="10"/>
      <name val="Arial"/>
      <family val="2"/>
    </font>
    <font>
      <sz val="13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sz val="11"/>
      <color indexed="12"/>
      <name val="Arial"/>
      <family val="2"/>
    </font>
    <font>
      <sz val="8"/>
      <name val="Arial"/>
      <family val="2"/>
    </font>
    <font>
      <sz val="10"/>
      <name val="Tahom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2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2" fontId="7" fillId="2" borderId="5" xfId="0" applyNumberFormat="1" applyFont="1" applyFill="1" applyBorder="1" applyAlignment="1">
      <alignment horizontal="center" vertical="center"/>
    </xf>
    <xf numFmtId="0" fontId="7" fillId="2" borderId="5" xfId="0" quotePrefix="1" applyFont="1" applyFill="1" applyBorder="1" applyAlignment="1">
      <alignment horizontal="center" vertical="center"/>
    </xf>
    <xf numFmtId="9" fontId="7" fillId="2" borderId="5" xfId="0" applyNumberFormat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5" xfId="1" quotePrefix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/>
    </xf>
    <xf numFmtId="9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1" xfId="1" quotePrefix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9" fontId="1" fillId="0" borderId="6" xfId="2" applyNumberFormat="1" applyFont="1" applyFill="1" applyBorder="1" applyAlignment="1">
      <alignment horizontal="center" vertical="center" wrapText="1"/>
    </xf>
    <xf numFmtId="9" fontId="1" fillId="0" borderId="3" xfId="2" applyNumberFormat="1" applyFont="1" applyFill="1" applyBorder="1" applyAlignment="1">
      <alignment horizontal="center" vertical="center" wrapText="1"/>
    </xf>
    <xf numFmtId="9" fontId="1" fillId="0" borderId="7" xfId="2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2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vertical="center" wrapText="1"/>
    </xf>
    <xf numFmtId="9" fontId="3" fillId="0" borderId="5" xfId="2" applyNumberFormat="1" applyFont="1" applyFill="1" applyBorder="1" applyAlignment="1">
      <alignment horizontal="left" vertical="center" wrapText="1"/>
    </xf>
    <xf numFmtId="0" fontId="10" fillId="0" borderId="0" xfId="2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center" wrapText="1"/>
    </xf>
    <xf numFmtId="0" fontId="10" fillId="0" borderId="0" xfId="2" applyFont="1" applyFill="1" applyBorder="1" applyAlignment="1">
      <alignment horizontal="center" wrapText="1"/>
    </xf>
    <xf numFmtId="0" fontId="10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0" fillId="0" borderId="0" xfId="2" applyFont="1" applyFill="1" applyBorder="1" applyAlignment="1">
      <alignment horizontal="center"/>
    </xf>
    <xf numFmtId="0" fontId="10" fillId="0" borderId="0" xfId="2" applyFont="1" applyFill="1" applyBorder="1" applyAlignment="1"/>
    <xf numFmtId="9" fontId="1" fillId="0" borderId="6" xfId="2" applyNumberFormat="1" applyFont="1" applyFill="1" applyBorder="1" applyAlignment="1">
      <alignment horizontal="center" vertical="center" wrapText="1"/>
    </xf>
    <xf numFmtId="9" fontId="1" fillId="0" borderId="3" xfId="2" applyNumberFormat="1" applyFont="1" applyFill="1" applyBorder="1" applyAlignment="1">
      <alignment horizontal="center" vertical="center" wrapText="1"/>
    </xf>
  </cellXfs>
  <cellStyles count="4">
    <cellStyle name="Comma 2 2" xfId="3"/>
    <cellStyle name="Normal" xfId="0" builtinId="0"/>
    <cellStyle name="Normal 2" xfId="1"/>
    <cellStyle name="Normal_03 QM-QO Quality Objectives" xfId="2"/>
  </cellStyles>
  <dxfs count="76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0000FF"/>
      <color rgb="FFF7FADC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2"/>
  <sheetViews>
    <sheetView tabSelected="1" zoomScale="90" zoomScaleNormal="90" workbookViewId="0">
      <pane xSplit="1" ySplit="5" topLeftCell="B183" activePane="bottomRight" state="frozen"/>
      <selection pane="topRight" activeCell="B1" sqref="B1"/>
      <selection pane="bottomLeft" activeCell="A6" sqref="A6"/>
      <selection pane="bottomRight" activeCell="E186" sqref="E186:E187"/>
    </sheetView>
  </sheetViews>
  <sheetFormatPr defaultRowHeight="12.75"/>
  <cols>
    <col min="1" max="1" width="7.140625" style="4" customWidth="1"/>
    <col min="2" max="2" width="23.7109375" style="4" customWidth="1"/>
    <col min="3" max="3" width="12.7109375" style="4" customWidth="1"/>
    <col min="4" max="4" width="23.85546875" style="4" customWidth="1"/>
    <col min="5" max="5" width="16.42578125" style="4" customWidth="1"/>
    <col min="6" max="6" width="10.5703125" style="4" customWidth="1"/>
    <col min="7" max="11" width="0" style="4" hidden="1" customWidth="1"/>
    <col min="12" max="13" width="9.140625" style="34"/>
    <col min="14" max="19" width="9.140625" style="4"/>
    <col min="20" max="20" width="8.28515625" style="4" customWidth="1"/>
    <col min="21" max="21" width="9.42578125" style="4" customWidth="1"/>
    <col min="22" max="23" width="9.140625" style="4"/>
    <col min="24" max="24" width="3.85546875" style="4" customWidth="1"/>
    <col min="25" max="16384" width="9.140625" style="4"/>
  </cols>
  <sheetData>
    <row r="1" spans="1:23" ht="18">
      <c r="A1" s="1"/>
      <c r="B1" s="1"/>
      <c r="C1" s="1"/>
      <c r="D1" s="1"/>
      <c r="E1" s="2"/>
      <c r="F1" s="2"/>
      <c r="G1" s="2"/>
      <c r="H1" s="2"/>
      <c r="I1" s="3"/>
      <c r="J1" s="12"/>
      <c r="L1" s="14" t="s">
        <v>27</v>
      </c>
      <c r="M1" s="30"/>
      <c r="N1" s="13"/>
      <c r="O1" s="2"/>
      <c r="R1" s="3" t="s">
        <v>34</v>
      </c>
      <c r="S1" s="3"/>
      <c r="T1" s="2"/>
      <c r="U1" s="2"/>
    </row>
    <row r="2" spans="1:23" ht="18">
      <c r="A2" s="1"/>
      <c r="B2" s="1"/>
      <c r="C2" s="1"/>
      <c r="D2" s="1"/>
      <c r="E2" s="2"/>
      <c r="F2" s="2"/>
      <c r="G2" s="2"/>
      <c r="I2" s="15"/>
      <c r="J2" s="15"/>
      <c r="L2" s="15" t="s">
        <v>2</v>
      </c>
      <c r="M2" s="31"/>
      <c r="N2" s="15"/>
      <c r="O2" s="2"/>
      <c r="R2" s="48" t="s">
        <v>0</v>
      </c>
      <c r="S2" s="48"/>
      <c r="T2" s="2"/>
      <c r="U2" s="2"/>
    </row>
    <row r="3" spans="1:23" s="7" customFormat="1" ht="45">
      <c r="A3" s="5" t="s">
        <v>3</v>
      </c>
      <c r="B3" s="5" t="s">
        <v>4</v>
      </c>
      <c r="C3" s="6" t="s">
        <v>5</v>
      </c>
      <c r="D3" s="5" t="s">
        <v>6</v>
      </c>
      <c r="E3" s="5" t="s">
        <v>7</v>
      </c>
      <c r="F3" s="5"/>
      <c r="G3" s="5" t="s">
        <v>8</v>
      </c>
      <c r="H3" s="5" t="s">
        <v>9</v>
      </c>
      <c r="I3" s="5" t="s">
        <v>10</v>
      </c>
      <c r="J3" s="5" t="s">
        <v>35</v>
      </c>
      <c r="K3" s="5" t="s">
        <v>36</v>
      </c>
      <c r="L3" s="32" t="s">
        <v>38</v>
      </c>
      <c r="M3" s="32" t="s">
        <v>39</v>
      </c>
      <c r="N3" s="5" t="s">
        <v>40</v>
      </c>
      <c r="O3" s="5" t="s">
        <v>41</v>
      </c>
      <c r="P3" s="5" t="s">
        <v>42</v>
      </c>
      <c r="Q3" s="5" t="s">
        <v>43</v>
      </c>
      <c r="R3" s="5" t="s">
        <v>44</v>
      </c>
      <c r="S3" s="5" t="s">
        <v>45</v>
      </c>
      <c r="T3" s="5" t="s">
        <v>46</v>
      </c>
      <c r="U3" s="5" t="s">
        <v>47</v>
      </c>
      <c r="V3" s="23" t="s">
        <v>48</v>
      </c>
      <c r="W3" s="5" t="s">
        <v>49</v>
      </c>
    </row>
    <row r="4" spans="1:23" ht="27.75" hidden="1" customHeight="1">
      <c r="A4" s="49">
        <v>4</v>
      </c>
      <c r="B4" s="50" t="s">
        <v>16</v>
      </c>
      <c r="C4" s="51" t="s">
        <v>11</v>
      </c>
      <c r="D4" s="52" t="s">
        <v>15</v>
      </c>
      <c r="E4" s="53" t="s">
        <v>14</v>
      </c>
      <c r="F4" s="10" t="s">
        <v>12</v>
      </c>
      <c r="G4" s="9"/>
      <c r="H4" s="9">
        <v>0</v>
      </c>
      <c r="I4" s="9">
        <v>0</v>
      </c>
      <c r="J4" s="8"/>
      <c r="L4" s="33"/>
      <c r="M4" s="33"/>
      <c r="N4" s="9"/>
      <c r="O4" s="9"/>
      <c r="P4" s="9">
        <v>0</v>
      </c>
      <c r="Q4" s="9">
        <v>0</v>
      </c>
      <c r="R4" s="8"/>
      <c r="T4" s="9">
        <v>0</v>
      </c>
      <c r="U4" s="8"/>
      <c r="W4" s="22"/>
    </row>
    <row r="5" spans="1:23" ht="27.75" hidden="1" customHeight="1">
      <c r="A5" s="49"/>
      <c r="B5" s="50"/>
      <c r="C5" s="51"/>
      <c r="D5" s="52"/>
      <c r="E5" s="53"/>
      <c r="F5" s="10" t="s">
        <v>13</v>
      </c>
      <c r="G5" s="9"/>
      <c r="H5" s="9" t="str">
        <f>IF(H4&lt;=0,"đạt ","ko đạt ")</f>
        <v xml:space="preserve">đạt </v>
      </c>
      <c r="I5" s="9" t="str">
        <f>IF(I4&lt;=0,"đạt ","ko đạt ")</f>
        <v xml:space="preserve">đạt </v>
      </c>
      <c r="J5" s="8"/>
      <c r="L5" s="33"/>
      <c r="M5" s="33"/>
      <c r="N5" s="9"/>
      <c r="O5" s="9"/>
      <c r="P5" s="9" t="str">
        <f>IF(P4&lt;=0,"đạt ","ko đạt ")</f>
        <v xml:space="preserve">đạt </v>
      </c>
      <c r="Q5" s="9" t="str">
        <f>IF(Q4&lt;=0,"đạt ","ko đạt ")</f>
        <v xml:space="preserve">đạt </v>
      </c>
      <c r="R5" s="8"/>
      <c r="T5" s="9" t="str">
        <f>IF(T4&lt;=0,"đạt ","ko đạt ")</f>
        <v xml:space="preserve">đạt </v>
      </c>
      <c r="U5" s="8"/>
      <c r="W5" s="22"/>
    </row>
    <row r="6" spans="1:23" ht="25.5" customHeight="1">
      <c r="A6" s="45">
        <v>1</v>
      </c>
      <c r="B6" s="45" t="s">
        <v>50</v>
      </c>
      <c r="C6" s="40" t="s">
        <v>17</v>
      </c>
      <c r="D6" s="43" t="s">
        <v>20</v>
      </c>
      <c r="E6" s="61" t="s">
        <v>21</v>
      </c>
      <c r="F6" s="10" t="s">
        <v>19</v>
      </c>
      <c r="G6" s="17"/>
      <c r="H6" s="17"/>
      <c r="I6" s="22"/>
      <c r="J6" s="17"/>
      <c r="K6" s="17"/>
      <c r="L6" s="17">
        <v>2.75</v>
      </c>
      <c r="M6" s="17"/>
      <c r="N6" s="17"/>
      <c r="O6" s="17"/>
      <c r="P6" s="17"/>
      <c r="Q6" s="22"/>
      <c r="R6" s="17"/>
      <c r="S6" s="17"/>
      <c r="T6" s="22"/>
      <c r="U6" s="17"/>
      <c r="V6" s="24"/>
      <c r="W6" s="22"/>
    </row>
    <row r="7" spans="1:23" ht="17.25" customHeight="1">
      <c r="A7" s="46"/>
      <c r="B7" s="46"/>
      <c r="C7" s="42"/>
      <c r="D7" s="44"/>
      <c r="E7" s="62"/>
      <c r="F7" s="10" t="s">
        <v>13</v>
      </c>
      <c r="G7" s="18"/>
      <c r="H7" s="18"/>
      <c r="I7" s="22"/>
      <c r="J7" s="18"/>
      <c r="K7" s="18"/>
      <c r="L7" s="18" t="str">
        <f>IF(L6&gt;1.5,"đạt ","ko đạt ")</f>
        <v xml:space="preserve">đạt </v>
      </c>
      <c r="M7" s="18"/>
      <c r="N7" s="18"/>
      <c r="O7" s="18"/>
      <c r="P7" s="18"/>
      <c r="Q7" s="22"/>
      <c r="R7" s="18"/>
      <c r="S7" s="18"/>
      <c r="T7" s="22"/>
      <c r="U7" s="18"/>
      <c r="V7" s="25"/>
      <c r="W7" s="22"/>
    </row>
    <row r="8" spans="1:23" ht="25.5" customHeight="1">
      <c r="A8" s="46"/>
      <c r="B8" s="46"/>
      <c r="C8" s="40" t="s">
        <v>18</v>
      </c>
      <c r="D8" s="43" t="s">
        <v>22</v>
      </c>
      <c r="E8" s="35" t="s">
        <v>23</v>
      </c>
      <c r="F8" s="10" t="s">
        <v>19</v>
      </c>
      <c r="G8" s="19"/>
      <c r="H8" s="19"/>
      <c r="I8" s="22"/>
      <c r="J8" s="19"/>
      <c r="K8" s="19"/>
      <c r="L8" s="19">
        <v>1</v>
      </c>
      <c r="M8" s="19"/>
      <c r="N8" s="19"/>
      <c r="O8" s="19"/>
      <c r="P8" s="19"/>
      <c r="Q8" s="22"/>
      <c r="R8" s="19"/>
      <c r="S8" s="19"/>
      <c r="T8" s="22"/>
      <c r="U8" s="19"/>
      <c r="V8" s="26"/>
      <c r="W8" s="22"/>
    </row>
    <row r="9" spans="1:23" ht="19.5" customHeight="1">
      <c r="A9" s="46"/>
      <c r="B9" s="46"/>
      <c r="C9" s="41"/>
      <c r="D9" s="44"/>
      <c r="E9" s="36"/>
      <c r="F9" s="10" t="s">
        <v>13</v>
      </c>
      <c r="G9" s="16"/>
      <c r="H9" s="16"/>
      <c r="I9" s="22"/>
      <c r="J9" s="16"/>
      <c r="K9" s="16"/>
      <c r="L9" s="16" t="str">
        <f>IF(L8=100%,"đạt ","ko đạt ")</f>
        <v xml:space="preserve">đạt </v>
      </c>
      <c r="M9" s="16"/>
      <c r="N9" s="16"/>
      <c r="O9" s="16"/>
      <c r="P9" s="16"/>
      <c r="Q9" s="22"/>
      <c r="R9" s="16"/>
      <c r="S9" s="16"/>
      <c r="T9" s="22"/>
      <c r="U9" s="16"/>
      <c r="V9" s="27"/>
      <c r="W9" s="22"/>
    </row>
    <row r="10" spans="1:23" ht="19.5" customHeight="1">
      <c r="A10" s="46"/>
      <c r="B10" s="46"/>
      <c r="C10" s="41"/>
      <c r="D10" s="43" t="s">
        <v>33</v>
      </c>
      <c r="E10" s="35" t="s">
        <v>32</v>
      </c>
      <c r="F10" s="10" t="s">
        <v>19</v>
      </c>
      <c r="G10" s="16"/>
      <c r="H10" s="16"/>
      <c r="I10" s="22"/>
      <c r="J10" s="16"/>
      <c r="K10" s="16"/>
      <c r="L10" s="16">
        <v>0</v>
      </c>
      <c r="M10" s="16"/>
      <c r="N10" s="16"/>
      <c r="O10" s="16"/>
      <c r="P10" s="16"/>
      <c r="Q10" s="22"/>
      <c r="R10" s="16"/>
      <c r="S10" s="16"/>
      <c r="T10" s="22"/>
      <c r="U10" s="16"/>
      <c r="V10" s="27"/>
      <c r="W10" s="22"/>
    </row>
    <row r="11" spans="1:23" ht="19.5" customHeight="1">
      <c r="A11" s="46"/>
      <c r="B11" s="46"/>
      <c r="C11" s="42"/>
      <c r="D11" s="44"/>
      <c r="E11" s="36"/>
      <c r="F11" s="11" t="s">
        <v>13</v>
      </c>
      <c r="G11" s="16"/>
      <c r="H11" s="21"/>
      <c r="I11" s="22"/>
      <c r="J11" s="21"/>
      <c r="K11" s="16"/>
      <c r="L11" s="16" t="str">
        <f>IF(L10&lt;2,"đạt ","ko đạt ")</f>
        <v xml:space="preserve">đạt </v>
      </c>
      <c r="M11" s="16"/>
      <c r="N11" s="21"/>
      <c r="O11" s="16"/>
      <c r="P11" s="21"/>
      <c r="Q11" s="22"/>
      <c r="R11" s="21"/>
      <c r="S11" s="16"/>
      <c r="T11" s="22"/>
      <c r="U11" s="21"/>
      <c r="V11" s="27"/>
      <c r="W11" s="22"/>
    </row>
    <row r="12" spans="1:23" ht="19.5" customHeight="1">
      <c r="A12" s="46"/>
      <c r="B12" s="46"/>
      <c r="C12" s="40" t="s">
        <v>28</v>
      </c>
      <c r="D12" s="43" t="s">
        <v>30</v>
      </c>
      <c r="E12" s="35" t="s">
        <v>31</v>
      </c>
      <c r="F12" s="10" t="s">
        <v>19</v>
      </c>
      <c r="G12" s="16"/>
      <c r="H12" s="16"/>
      <c r="I12" s="22"/>
      <c r="J12" s="16"/>
      <c r="K12" s="16"/>
      <c r="L12" s="16">
        <v>0</v>
      </c>
      <c r="M12" s="16"/>
      <c r="N12" s="16"/>
      <c r="O12" s="16"/>
      <c r="P12" s="16"/>
      <c r="Q12" s="22"/>
      <c r="R12" s="16"/>
      <c r="S12" s="16"/>
      <c r="T12" s="22"/>
      <c r="U12" s="16"/>
      <c r="V12" s="27"/>
      <c r="W12" s="22"/>
    </row>
    <row r="13" spans="1:23" ht="19.5" customHeight="1">
      <c r="A13" s="46"/>
      <c r="B13" s="46"/>
      <c r="C13" s="41"/>
      <c r="D13" s="44"/>
      <c r="E13" s="36"/>
      <c r="F13" s="10" t="s">
        <v>13</v>
      </c>
      <c r="G13" s="16"/>
      <c r="H13" s="16"/>
      <c r="I13" s="22"/>
      <c r="J13" s="16"/>
      <c r="K13" s="16"/>
      <c r="L13" s="16" t="str">
        <f>IF(L12&lt;2,"đạt ","ko đạt ")</f>
        <v xml:space="preserve">đạt </v>
      </c>
      <c r="M13" s="16"/>
      <c r="N13" s="16"/>
      <c r="O13" s="16"/>
      <c r="P13" s="16"/>
      <c r="Q13" s="22"/>
      <c r="R13" s="16"/>
      <c r="S13" s="16"/>
      <c r="T13" s="22"/>
      <c r="U13" s="16"/>
      <c r="V13" s="27"/>
      <c r="W13" s="22"/>
    </row>
    <row r="14" spans="1:23" ht="19.5" customHeight="1">
      <c r="A14" s="46"/>
      <c r="B14" s="46"/>
      <c r="C14" s="41"/>
      <c r="D14" s="43" t="s">
        <v>24</v>
      </c>
      <c r="E14" s="37" t="s">
        <v>25</v>
      </c>
      <c r="F14" s="10" t="s">
        <v>19</v>
      </c>
      <c r="G14" s="20"/>
      <c r="H14" s="20"/>
      <c r="I14" s="22"/>
      <c r="J14" s="20"/>
      <c r="K14" s="20"/>
      <c r="L14" s="20">
        <v>0</v>
      </c>
      <c r="M14" s="20"/>
      <c r="N14" s="20"/>
      <c r="O14" s="20"/>
      <c r="P14" s="20"/>
      <c r="Q14" s="22"/>
      <c r="R14" s="20"/>
      <c r="S14" s="20"/>
      <c r="T14" s="22"/>
      <c r="U14" s="20"/>
      <c r="V14" s="28"/>
      <c r="W14" s="22"/>
    </row>
    <row r="15" spans="1:23" ht="19.5" customHeight="1">
      <c r="A15" s="47"/>
      <c r="B15" s="47"/>
      <c r="C15" s="42"/>
      <c r="D15" s="44"/>
      <c r="E15" s="36"/>
      <c r="F15" s="10" t="s">
        <v>13</v>
      </c>
      <c r="G15" s="21"/>
      <c r="H15" s="21"/>
      <c r="I15" s="22"/>
      <c r="J15" s="21"/>
      <c r="K15" s="21"/>
      <c r="L15" s="21" t="str">
        <f>IF(L14&lt;3, "đạt", "không đạt")</f>
        <v>đạt</v>
      </c>
      <c r="M15" s="21"/>
      <c r="N15" s="21"/>
      <c r="O15" s="21"/>
      <c r="P15" s="21"/>
      <c r="Q15" s="22"/>
      <c r="R15" s="21"/>
      <c r="S15" s="21"/>
      <c r="T15" s="22"/>
      <c r="U15" s="21"/>
      <c r="V15" s="29"/>
      <c r="W15" s="22"/>
    </row>
    <row r="16" spans="1:23" ht="14.25">
      <c r="A16" s="45">
        <v>2</v>
      </c>
      <c r="B16" s="45" t="s">
        <v>37</v>
      </c>
      <c r="C16" s="40" t="s">
        <v>17</v>
      </c>
      <c r="D16" s="43" t="s">
        <v>20</v>
      </c>
      <c r="E16" s="61" t="s">
        <v>21</v>
      </c>
      <c r="F16" s="10" t="s">
        <v>19</v>
      </c>
      <c r="G16" s="17"/>
      <c r="H16" s="17"/>
      <c r="I16" s="22"/>
      <c r="J16" s="17"/>
      <c r="K16" s="17"/>
      <c r="L16" s="17"/>
      <c r="M16" s="17">
        <v>2.4500000000000002</v>
      </c>
      <c r="N16" s="17"/>
      <c r="O16" s="17"/>
      <c r="P16" s="17"/>
      <c r="Q16" s="22"/>
      <c r="R16" s="17"/>
      <c r="S16" s="17"/>
      <c r="T16" s="22"/>
      <c r="U16" s="17"/>
      <c r="V16" s="24"/>
      <c r="W16" s="22"/>
    </row>
    <row r="17" spans="1:23" ht="17.25" customHeight="1">
      <c r="A17" s="46"/>
      <c r="B17" s="46"/>
      <c r="C17" s="42"/>
      <c r="D17" s="44"/>
      <c r="E17" s="62"/>
      <c r="F17" s="10" t="s">
        <v>13</v>
      </c>
      <c r="G17" s="18"/>
      <c r="H17" s="18"/>
      <c r="I17" s="22"/>
      <c r="J17" s="18"/>
      <c r="K17" s="18"/>
      <c r="L17" s="18"/>
      <c r="M17" s="18" t="str">
        <f>IF(M16&gt;1.5,"đạt ","ko đạt ")</f>
        <v xml:space="preserve">đạt </v>
      </c>
      <c r="N17" s="18"/>
      <c r="O17" s="18"/>
      <c r="P17" s="18"/>
      <c r="Q17" s="22"/>
      <c r="R17" s="18"/>
      <c r="S17" s="18"/>
      <c r="T17" s="22"/>
      <c r="U17" s="18"/>
      <c r="V17" s="25"/>
      <c r="W17" s="22"/>
    </row>
    <row r="18" spans="1:23" ht="25.5" customHeight="1">
      <c r="A18" s="46"/>
      <c r="B18" s="46"/>
      <c r="C18" s="40" t="s">
        <v>18</v>
      </c>
      <c r="D18" s="43" t="s">
        <v>22</v>
      </c>
      <c r="E18" s="35" t="s">
        <v>23</v>
      </c>
      <c r="F18" s="10" t="s">
        <v>19</v>
      </c>
      <c r="G18" s="19"/>
      <c r="H18" s="19"/>
      <c r="I18" s="22"/>
      <c r="J18" s="19"/>
      <c r="K18" s="19"/>
      <c r="L18" s="19"/>
      <c r="M18" s="19">
        <v>1</v>
      </c>
      <c r="N18" s="19"/>
      <c r="O18" s="19"/>
      <c r="P18" s="19"/>
      <c r="Q18" s="22"/>
      <c r="R18" s="19"/>
      <c r="S18" s="19"/>
      <c r="T18" s="22"/>
      <c r="U18" s="19"/>
      <c r="V18" s="26"/>
      <c r="W18" s="22"/>
    </row>
    <row r="19" spans="1:23" ht="19.5" customHeight="1">
      <c r="A19" s="46"/>
      <c r="B19" s="46"/>
      <c r="C19" s="41"/>
      <c r="D19" s="44"/>
      <c r="E19" s="36"/>
      <c r="F19" s="10" t="s">
        <v>13</v>
      </c>
      <c r="G19" s="16"/>
      <c r="H19" s="16"/>
      <c r="I19" s="22"/>
      <c r="J19" s="16"/>
      <c r="K19" s="16"/>
      <c r="L19" s="16"/>
      <c r="M19" s="16" t="str">
        <f>IF(M18=100%,"đạt ","ko đạt ")</f>
        <v xml:space="preserve">đạt </v>
      </c>
      <c r="N19" s="16"/>
      <c r="O19" s="16"/>
      <c r="P19" s="16"/>
      <c r="Q19" s="22"/>
      <c r="R19" s="16"/>
      <c r="S19" s="16"/>
      <c r="T19" s="22"/>
      <c r="U19" s="16"/>
      <c r="V19" s="27"/>
      <c r="W19" s="22"/>
    </row>
    <row r="20" spans="1:23" ht="19.5" customHeight="1">
      <c r="A20" s="46"/>
      <c r="B20" s="46"/>
      <c r="C20" s="41"/>
      <c r="D20" s="43" t="s">
        <v>33</v>
      </c>
      <c r="E20" s="35" t="s">
        <v>32</v>
      </c>
      <c r="F20" s="10" t="s">
        <v>19</v>
      </c>
      <c r="G20" s="16"/>
      <c r="H20" s="16"/>
      <c r="I20" s="22"/>
      <c r="J20" s="16"/>
      <c r="K20" s="16"/>
      <c r="L20" s="16"/>
      <c r="M20" s="16">
        <v>0</v>
      </c>
      <c r="N20" s="16"/>
      <c r="O20" s="16"/>
      <c r="P20" s="16"/>
      <c r="Q20" s="22"/>
      <c r="R20" s="16"/>
      <c r="S20" s="16"/>
      <c r="T20" s="22"/>
      <c r="U20" s="16"/>
      <c r="V20" s="27"/>
      <c r="W20" s="22"/>
    </row>
    <row r="21" spans="1:23" ht="19.5" customHeight="1">
      <c r="A21" s="46"/>
      <c r="B21" s="46"/>
      <c r="C21" s="42"/>
      <c r="D21" s="44"/>
      <c r="E21" s="36"/>
      <c r="F21" s="11" t="s">
        <v>13</v>
      </c>
      <c r="G21" s="16"/>
      <c r="H21" s="21"/>
      <c r="I21" s="22"/>
      <c r="J21" s="21"/>
      <c r="K21" s="16"/>
      <c r="L21" s="16"/>
      <c r="M21" s="16" t="str">
        <f>IF(M20&lt;2,"đạt ","ko đạt ")</f>
        <v xml:space="preserve">đạt </v>
      </c>
      <c r="N21" s="21"/>
      <c r="O21" s="16"/>
      <c r="P21" s="21"/>
      <c r="Q21" s="22"/>
      <c r="R21" s="21"/>
      <c r="S21" s="16"/>
      <c r="T21" s="22"/>
      <c r="U21" s="21"/>
      <c r="V21" s="27"/>
      <c r="W21" s="22"/>
    </row>
    <row r="22" spans="1:23" ht="19.5" customHeight="1">
      <c r="A22" s="46"/>
      <c r="B22" s="46"/>
      <c r="C22" s="40" t="s">
        <v>28</v>
      </c>
      <c r="D22" s="43" t="s">
        <v>30</v>
      </c>
      <c r="E22" s="35" t="s">
        <v>31</v>
      </c>
      <c r="F22" s="10" t="s">
        <v>19</v>
      </c>
      <c r="G22" s="16"/>
      <c r="H22" s="16"/>
      <c r="I22" s="22"/>
      <c r="J22" s="16"/>
      <c r="K22" s="16"/>
      <c r="L22" s="16"/>
      <c r="M22" s="16">
        <v>0</v>
      </c>
      <c r="N22" s="16"/>
      <c r="O22" s="16"/>
      <c r="P22" s="16"/>
      <c r="Q22" s="22"/>
      <c r="R22" s="16"/>
      <c r="S22" s="16"/>
      <c r="T22" s="22"/>
      <c r="U22" s="16"/>
      <c r="V22" s="27"/>
      <c r="W22" s="22"/>
    </row>
    <row r="23" spans="1:23" ht="19.5" customHeight="1">
      <c r="A23" s="46"/>
      <c r="B23" s="46"/>
      <c r="C23" s="41"/>
      <c r="D23" s="44"/>
      <c r="E23" s="36"/>
      <c r="F23" s="10" t="s">
        <v>13</v>
      </c>
      <c r="G23" s="16"/>
      <c r="H23" s="16"/>
      <c r="I23" s="22"/>
      <c r="J23" s="16"/>
      <c r="K23" s="16"/>
      <c r="L23" s="16"/>
      <c r="M23" s="16" t="str">
        <f>IF(M22&lt;2,"đạt ","ko đạt ")</f>
        <v xml:space="preserve">đạt </v>
      </c>
      <c r="N23" s="16"/>
      <c r="O23" s="16"/>
      <c r="P23" s="16"/>
      <c r="Q23" s="22"/>
      <c r="R23" s="16"/>
      <c r="S23" s="16"/>
      <c r="T23" s="22"/>
      <c r="U23" s="16"/>
      <c r="V23" s="27"/>
      <c r="W23" s="22"/>
    </row>
    <row r="24" spans="1:23" ht="19.5" customHeight="1">
      <c r="A24" s="46"/>
      <c r="B24" s="46"/>
      <c r="C24" s="41"/>
      <c r="D24" s="43" t="s">
        <v>24</v>
      </c>
      <c r="E24" s="37" t="s">
        <v>25</v>
      </c>
      <c r="F24" s="10" t="s">
        <v>19</v>
      </c>
      <c r="G24" s="20"/>
      <c r="H24" s="20"/>
      <c r="I24" s="22"/>
      <c r="J24" s="20"/>
      <c r="K24" s="20"/>
      <c r="L24" s="20"/>
      <c r="M24" s="20">
        <v>0</v>
      </c>
      <c r="N24" s="20"/>
      <c r="O24" s="20"/>
      <c r="P24" s="20"/>
      <c r="Q24" s="22"/>
      <c r="R24" s="20"/>
      <c r="S24" s="20"/>
      <c r="T24" s="22"/>
      <c r="U24" s="20"/>
      <c r="V24" s="28"/>
      <c r="W24" s="22"/>
    </row>
    <row r="25" spans="1:23" ht="19.5" customHeight="1">
      <c r="A25" s="47"/>
      <c r="B25" s="47"/>
      <c r="C25" s="42"/>
      <c r="D25" s="44"/>
      <c r="E25" s="36"/>
      <c r="F25" s="10" t="s">
        <v>13</v>
      </c>
      <c r="G25" s="21"/>
      <c r="H25" s="21"/>
      <c r="I25" s="22"/>
      <c r="J25" s="21"/>
      <c r="K25" s="21"/>
      <c r="L25" s="21"/>
      <c r="M25" s="21" t="str">
        <f>IF(M24&lt;3, "đạt", "không đạt")</f>
        <v>đạt</v>
      </c>
      <c r="N25" s="21"/>
      <c r="O25" s="21"/>
      <c r="P25" s="21"/>
      <c r="Q25" s="22"/>
      <c r="R25" s="21"/>
      <c r="S25" s="21"/>
      <c r="T25" s="22"/>
      <c r="U25" s="21"/>
      <c r="V25" s="29"/>
      <c r="W25" s="22"/>
    </row>
    <row r="26" spans="1:23" ht="14.25">
      <c r="A26" s="45">
        <v>3</v>
      </c>
      <c r="B26" s="45" t="s">
        <v>51</v>
      </c>
      <c r="C26" s="40" t="s">
        <v>17</v>
      </c>
      <c r="D26" s="43" t="s">
        <v>20</v>
      </c>
      <c r="E26" s="61" t="s">
        <v>21</v>
      </c>
      <c r="F26" s="10" t="s">
        <v>19</v>
      </c>
      <c r="G26" s="17"/>
      <c r="H26" s="17"/>
      <c r="I26" s="22"/>
      <c r="J26" s="17"/>
      <c r="K26" s="17"/>
      <c r="L26" s="17"/>
      <c r="M26" s="17">
        <v>2.6</v>
      </c>
      <c r="N26" s="17"/>
      <c r="O26" s="17"/>
      <c r="P26" s="17"/>
      <c r="Q26" s="22"/>
      <c r="R26" s="17"/>
      <c r="S26" s="17"/>
      <c r="T26" s="22"/>
      <c r="U26" s="17"/>
      <c r="V26" s="24"/>
      <c r="W26" s="22"/>
    </row>
    <row r="27" spans="1:23" ht="17.25" customHeight="1">
      <c r="A27" s="46"/>
      <c r="B27" s="46"/>
      <c r="C27" s="42"/>
      <c r="D27" s="44"/>
      <c r="E27" s="62"/>
      <c r="F27" s="10" t="s">
        <v>13</v>
      </c>
      <c r="G27" s="18"/>
      <c r="H27" s="18"/>
      <c r="I27" s="22"/>
      <c r="J27" s="18"/>
      <c r="K27" s="18"/>
      <c r="L27" s="18"/>
      <c r="M27" s="18" t="str">
        <f>IF(M26&gt;1.5,"đạt ","ko đạt ")</f>
        <v xml:space="preserve">đạt </v>
      </c>
      <c r="N27" s="18"/>
      <c r="O27" s="18"/>
      <c r="P27" s="18"/>
      <c r="Q27" s="22"/>
      <c r="R27" s="18"/>
      <c r="S27" s="18"/>
      <c r="T27" s="22"/>
      <c r="U27" s="18"/>
      <c r="V27" s="25"/>
      <c r="W27" s="22"/>
    </row>
    <row r="28" spans="1:23" ht="25.5" customHeight="1">
      <c r="A28" s="46"/>
      <c r="B28" s="46"/>
      <c r="C28" s="40" t="s">
        <v>18</v>
      </c>
      <c r="D28" s="43" t="s">
        <v>22</v>
      </c>
      <c r="E28" s="35" t="s">
        <v>23</v>
      </c>
      <c r="F28" s="10" t="s">
        <v>19</v>
      </c>
      <c r="G28" s="19"/>
      <c r="H28" s="19"/>
      <c r="I28" s="22"/>
      <c r="J28" s="19"/>
      <c r="K28" s="19"/>
      <c r="L28" s="19"/>
      <c r="M28" s="19">
        <v>1</v>
      </c>
      <c r="N28" s="19"/>
      <c r="O28" s="19"/>
      <c r="P28" s="19"/>
      <c r="Q28" s="22"/>
      <c r="R28" s="19"/>
      <c r="S28" s="19"/>
      <c r="T28" s="22"/>
      <c r="U28" s="19"/>
      <c r="V28" s="26"/>
      <c r="W28" s="22"/>
    </row>
    <row r="29" spans="1:23" ht="19.5" customHeight="1">
      <c r="A29" s="46"/>
      <c r="B29" s="46"/>
      <c r="C29" s="41"/>
      <c r="D29" s="44"/>
      <c r="E29" s="36"/>
      <c r="F29" s="10" t="s">
        <v>13</v>
      </c>
      <c r="G29" s="16"/>
      <c r="H29" s="16"/>
      <c r="I29" s="22"/>
      <c r="J29" s="16"/>
      <c r="K29" s="16"/>
      <c r="L29" s="16"/>
      <c r="M29" s="16" t="str">
        <f>IF(M28=100%,"đạt ","ko đạt ")</f>
        <v xml:space="preserve">đạt </v>
      </c>
      <c r="N29" s="16"/>
      <c r="O29" s="16"/>
      <c r="P29" s="16"/>
      <c r="Q29" s="22"/>
      <c r="R29" s="16"/>
      <c r="S29" s="16"/>
      <c r="T29" s="22"/>
      <c r="U29" s="16"/>
      <c r="V29" s="27"/>
      <c r="W29" s="22"/>
    </row>
    <row r="30" spans="1:23" ht="19.5" customHeight="1">
      <c r="A30" s="46"/>
      <c r="B30" s="46"/>
      <c r="C30" s="41"/>
      <c r="D30" s="43" t="s">
        <v>33</v>
      </c>
      <c r="E30" s="35" t="s">
        <v>32</v>
      </c>
      <c r="F30" s="10" t="s">
        <v>19</v>
      </c>
      <c r="G30" s="16"/>
      <c r="H30" s="16"/>
      <c r="I30" s="22"/>
      <c r="J30" s="16"/>
      <c r="K30" s="16"/>
      <c r="L30" s="16"/>
      <c r="M30" s="16">
        <v>0</v>
      </c>
      <c r="N30" s="16"/>
      <c r="O30" s="16"/>
      <c r="P30" s="16"/>
      <c r="Q30" s="22"/>
      <c r="R30" s="16"/>
      <c r="S30" s="16"/>
      <c r="T30" s="22"/>
      <c r="U30" s="16"/>
      <c r="V30" s="27"/>
      <c r="W30" s="22"/>
    </row>
    <row r="31" spans="1:23" ht="19.5" customHeight="1">
      <c r="A31" s="46"/>
      <c r="B31" s="46"/>
      <c r="C31" s="42"/>
      <c r="D31" s="44"/>
      <c r="E31" s="36"/>
      <c r="F31" s="11" t="s">
        <v>13</v>
      </c>
      <c r="G31" s="16"/>
      <c r="H31" s="21"/>
      <c r="I31" s="22"/>
      <c r="J31" s="21"/>
      <c r="K31" s="16"/>
      <c r="L31" s="16"/>
      <c r="M31" s="16" t="str">
        <f>IF(M30&lt;2,"đạt ","ko đạt ")</f>
        <v xml:space="preserve">đạt </v>
      </c>
      <c r="N31" s="21"/>
      <c r="O31" s="16"/>
      <c r="P31" s="21"/>
      <c r="Q31" s="22"/>
      <c r="R31" s="21"/>
      <c r="S31" s="16"/>
      <c r="T31" s="22"/>
      <c r="U31" s="21"/>
      <c r="V31" s="27"/>
      <c r="W31" s="22"/>
    </row>
    <row r="32" spans="1:23" ht="19.5" customHeight="1">
      <c r="A32" s="46"/>
      <c r="B32" s="46"/>
      <c r="C32" s="40" t="s">
        <v>28</v>
      </c>
      <c r="D32" s="43" t="s">
        <v>30</v>
      </c>
      <c r="E32" s="35" t="s">
        <v>31</v>
      </c>
      <c r="F32" s="10" t="s">
        <v>19</v>
      </c>
      <c r="G32" s="16"/>
      <c r="H32" s="16"/>
      <c r="I32" s="22"/>
      <c r="J32" s="16"/>
      <c r="K32" s="16"/>
      <c r="L32" s="16"/>
      <c r="M32" s="16">
        <v>0</v>
      </c>
      <c r="N32" s="16"/>
      <c r="O32" s="16"/>
      <c r="P32" s="16"/>
      <c r="Q32" s="22"/>
      <c r="R32" s="16"/>
      <c r="S32" s="16"/>
      <c r="T32" s="22"/>
      <c r="U32" s="16"/>
      <c r="V32" s="27"/>
      <c r="W32" s="22"/>
    </row>
    <row r="33" spans="1:23" ht="19.5" customHeight="1">
      <c r="A33" s="46"/>
      <c r="B33" s="46"/>
      <c r="C33" s="41"/>
      <c r="D33" s="44"/>
      <c r="E33" s="36"/>
      <c r="F33" s="10" t="s">
        <v>13</v>
      </c>
      <c r="G33" s="16"/>
      <c r="H33" s="16"/>
      <c r="I33" s="22"/>
      <c r="J33" s="16"/>
      <c r="K33" s="16"/>
      <c r="L33" s="16"/>
      <c r="M33" s="16" t="str">
        <f>IF(M32&lt;2,"đạt ","ko đạt ")</f>
        <v xml:space="preserve">đạt </v>
      </c>
      <c r="N33" s="16"/>
      <c r="O33" s="16"/>
      <c r="P33" s="16"/>
      <c r="Q33" s="22"/>
      <c r="R33" s="16"/>
      <c r="S33" s="16"/>
      <c r="T33" s="22"/>
      <c r="U33" s="16"/>
      <c r="V33" s="27"/>
      <c r="W33" s="22"/>
    </row>
    <row r="34" spans="1:23" ht="19.5" customHeight="1">
      <c r="A34" s="46"/>
      <c r="B34" s="46"/>
      <c r="C34" s="41"/>
      <c r="D34" s="43" t="s">
        <v>24</v>
      </c>
      <c r="E34" s="37" t="s">
        <v>25</v>
      </c>
      <c r="F34" s="10" t="s">
        <v>19</v>
      </c>
      <c r="G34" s="20"/>
      <c r="H34" s="20"/>
      <c r="I34" s="22"/>
      <c r="J34" s="20"/>
      <c r="K34" s="20"/>
      <c r="L34" s="20"/>
      <c r="M34" s="20">
        <v>0</v>
      </c>
      <c r="N34" s="20"/>
      <c r="O34" s="20"/>
      <c r="P34" s="20"/>
      <c r="Q34" s="22"/>
      <c r="R34" s="20"/>
      <c r="S34" s="20"/>
      <c r="T34" s="22"/>
      <c r="U34" s="20"/>
      <c r="V34" s="28"/>
      <c r="W34" s="22"/>
    </row>
    <row r="35" spans="1:23" ht="19.5" customHeight="1">
      <c r="A35" s="47"/>
      <c r="B35" s="47"/>
      <c r="C35" s="42"/>
      <c r="D35" s="44"/>
      <c r="E35" s="36"/>
      <c r="F35" s="10" t="s">
        <v>13</v>
      </c>
      <c r="G35" s="21"/>
      <c r="H35" s="21"/>
      <c r="I35" s="22"/>
      <c r="J35" s="21"/>
      <c r="K35" s="21"/>
      <c r="L35" s="21"/>
      <c r="M35" s="21" t="str">
        <f>IF(M34&lt;3, "đạt", "không đạt")</f>
        <v>đạt</v>
      </c>
      <c r="N35" s="21"/>
      <c r="O35" s="21"/>
      <c r="P35" s="21"/>
      <c r="Q35" s="22"/>
      <c r="R35" s="21"/>
      <c r="S35" s="21"/>
      <c r="T35" s="22"/>
      <c r="U35" s="21"/>
      <c r="V35" s="29"/>
      <c r="W35" s="22"/>
    </row>
    <row r="36" spans="1:23" ht="14.25">
      <c r="A36" s="45">
        <v>4</v>
      </c>
      <c r="B36" s="45" t="s">
        <v>52</v>
      </c>
      <c r="C36" s="40" t="s">
        <v>17</v>
      </c>
      <c r="D36" s="43" t="s">
        <v>20</v>
      </c>
      <c r="E36" s="61" t="s">
        <v>21</v>
      </c>
      <c r="F36" s="10" t="s">
        <v>19</v>
      </c>
      <c r="G36" s="17"/>
      <c r="H36" s="17"/>
      <c r="I36" s="22"/>
      <c r="J36" s="17"/>
      <c r="K36" s="17"/>
      <c r="L36" s="17"/>
      <c r="M36" s="17">
        <v>2.65</v>
      </c>
      <c r="N36" s="17"/>
      <c r="O36" s="17"/>
      <c r="P36" s="17"/>
      <c r="Q36" s="22"/>
      <c r="R36" s="17"/>
      <c r="S36" s="17"/>
      <c r="T36" s="22"/>
      <c r="U36" s="17"/>
      <c r="V36" s="24"/>
      <c r="W36" s="22"/>
    </row>
    <row r="37" spans="1:23" ht="17.25" customHeight="1">
      <c r="A37" s="46"/>
      <c r="B37" s="46"/>
      <c r="C37" s="42"/>
      <c r="D37" s="44"/>
      <c r="E37" s="62"/>
      <c r="F37" s="10" t="s">
        <v>13</v>
      </c>
      <c r="G37" s="18"/>
      <c r="H37" s="18"/>
      <c r="I37" s="22"/>
      <c r="J37" s="18"/>
      <c r="K37" s="18"/>
      <c r="L37" s="18"/>
      <c r="M37" s="18" t="str">
        <f>IF(M36&gt;1.5,"đạt ","ko đạt ")</f>
        <v xml:space="preserve">đạt </v>
      </c>
      <c r="N37" s="18"/>
      <c r="O37" s="18"/>
      <c r="P37" s="18"/>
      <c r="Q37" s="22"/>
      <c r="R37" s="18"/>
      <c r="S37" s="18"/>
      <c r="T37" s="22"/>
      <c r="U37" s="18"/>
      <c r="V37" s="25"/>
      <c r="W37" s="22"/>
    </row>
    <row r="38" spans="1:23" ht="25.5" customHeight="1">
      <c r="A38" s="46"/>
      <c r="B38" s="46"/>
      <c r="C38" s="40" t="s">
        <v>18</v>
      </c>
      <c r="D38" s="43" t="s">
        <v>22</v>
      </c>
      <c r="E38" s="35" t="s">
        <v>23</v>
      </c>
      <c r="F38" s="10" t="s">
        <v>19</v>
      </c>
      <c r="G38" s="19"/>
      <c r="H38" s="19"/>
      <c r="I38" s="22"/>
      <c r="J38" s="19"/>
      <c r="K38" s="19"/>
      <c r="L38" s="19"/>
      <c r="M38" s="19">
        <v>1</v>
      </c>
      <c r="N38" s="19"/>
      <c r="O38" s="19"/>
      <c r="P38" s="19"/>
      <c r="Q38" s="22"/>
      <c r="R38" s="19"/>
      <c r="S38" s="19"/>
      <c r="T38" s="22"/>
      <c r="U38" s="19"/>
      <c r="V38" s="26"/>
      <c r="W38" s="22"/>
    </row>
    <row r="39" spans="1:23" ht="19.5" customHeight="1">
      <c r="A39" s="46"/>
      <c r="B39" s="46"/>
      <c r="C39" s="41"/>
      <c r="D39" s="44"/>
      <c r="E39" s="36"/>
      <c r="F39" s="10" t="s">
        <v>13</v>
      </c>
      <c r="G39" s="16"/>
      <c r="H39" s="16"/>
      <c r="I39" s="22"/>
      <c r="J39" s="16"/>
      <c r="K39" s="16"/>
      <c r="L39" s="16"/>
      <c r="M39" s="16" t="str">
        <f>IF(M38=100%,"đạt ","ko đạt ")</f>
        <v xml:space="preserve">đạt </v>
      </c>
      <c r="N39" s="16"/>
      <c r="O39" s="16"/>
      <c r="P39" s="16"/>
      <c r="Q39" s="22"/>
      <c r="R39" s="16"/>
      <c r="S39" s="16"/>
      <c r="T39" s="22"/>
      <c r="U39" s="16"/>
      <c r="V39" s="27"/>
      <c r="W39" s="22"/>
    </row>
    <row r="40" spans="1:23" ht="19.5" customHeight="1">
      <c r="A40" s="46"/>
      <c r="B40" s="46"/>
      <c r="C40" s="41"/>
      <c r="D40" s="43" t="s">
        <v>33</v>
      </c>
      <c r="E40" s="35" t="s">
        <v>32</v>
      </c>
      <c r="F40" s="10" t="s">
        <v>19</v>
      </c>
      <c r="G40" s="16"/>
      <c r="H40" s="16"/>
      <c r="I40" s="22"/>
      <c r="J40" s="16"/>
      <c r="K40" s="16"/>
      <c r="L40" s="16"/>
      <c r="M40" s="16">
        <v>0</v>
      </c>
      <c r="N40" s="16"/>
      <c r="O40" s="16"/>
      <c r="P40" s="16"/>
      <c r="Q40" s="22"/>
      <c r="R40" s="16"/>
      <c r="S40" s="16"/>
      <c r="T40" s="22"/>
      <c r="U40" s="16"/>
      <c r="V40" s="27"/>
      <c r="W40" s="22"/>
    </row>
    <row r="41" spans="1:23" ht="19.5" customHeight="1">
      <c r="A41" s="46"/>
      <c r="B41" s="46"/>
      <c r="C41" s="42"/>
      <c r="D41" s="44"/>
      <c r="E41" s="36"/>
      <c r="F41" s="11" t="s">
        <v>13</v>
      </c>
      <c r="G41" s="16"/>
      <c r="H41" s="21"/>
      <c r="I41" s="22"/>
      <c r="J41" s="21"/>
      <c r="K41" s="16"/>
      <c r="L41" s="16"/>
      <c r="M41" s="16" t="str">
        <f>IF(M40&lt;2,"đạt ","ko đạt ")</f>
        <v xml:space="preserve">đạt </v>
      </c>
      <c r="N41" s="21"/>
      <c r="O41" s="16"/>
      <c r="P41" s="21"/>
      <c r="Q41" s="22"/>
      <c r="R41" s="21"/>
      <c r="S41" s="16"/>
      <c r="T41" s="22"/>
      <c r="U41" s="21"/>
      <c r="V41" s="27"/>
      <c r="W41" s="22"/>
    </row>
    <row r="42" spans="1:23" ht="19.5" customHeight="1">
      <c r="A42" s="46"/>
      <c r="B42" s="46"/>
      <c r="C42" s="40" t="s">
        <v>28</v>
      </c>
      <c r="D42" s="43" t="s">
        <v>30</v>
      </c>
      <c r="E42" s="35" t="s">
        <v>31</v>
      </c>
      <c r="F42" s="10" t="s">
        <v>19</v>
      </c>
      <c r="G42" s="16"/>
      <c r="H42" s="16"/>
      <c r="I42" s="22"/>
      <c r="J42" s="16"/>
      <c r="K42" s="16"/>
      <c r="L42" s="16"/>
      <c r="M42" s="16">
        <v>0</v>
      </c>
      <c r="N42" s="16"/>
      <c r="O42" s="16"/>
      <c r="P42" s="16"/>
      <c r="Q42" s="22"/>
      <c r="R42" s="16"/>
      <c r="S42" s="16"/>
      <c r="T42" s="22"/>
      <c r="U42" s="16"/>
      <c r="V42" s="27"/>
      <c r="W42" s="22"/>
    </row>
    <row r="43" spans="1:23" ht="19.5" customHeight="1">
      <c r="A43" s="46"/>
      <c r="B43" s="46"/>
      <c r="C43" s="41"/>
      <c r="D43" s="44"/>
      <c r="E43" s="36"/>
      <c r="F43" s="10" t="s">
        <v>13</v>
      </c>
      <c r="G43" s="16"/>
      <c r="H43" s="16"/>
      <c r="I43" s="22"/>
      <c r="J43" s="16"/>
      <c r="K43" s="16"/>
      <c r="L43" s="16"/>
      <c r="M43" s="16" t="str">
        <f>IF(M42&lt;2,"đạt ","ko đạt ")</f>
        <v xml:space="preserve">đạt </v>
      </c>
      <c r="N43" s="16"/>
      <c r="O43" s="16"/>
      <c r="P43" s="16"/>
      <c r="Q43" s="22"/>
      <c r="R43" s="16"/>
      <c r="S43" s="16"/>
      <c r="T43" s="22"/>
      <c r="U43" s="16"/>
      <c r="V43" s="27"/>
      <c r="W43" s="22"/>
    </row>
    <row r="44" spans="1:23" ht="19.5" customHeight="1">
      <c r="A44" s="46"/>
      <c r="B44" s="46"/>
      <c r="C44" s="41"/>
      <c r="D44" s="43" t="s">
        <v>24</v>
      </c>
      <c r="E44" s="37" t="s">
        <v>25</v>
      </c>
      <c r="F44" s="10" t="s">
        <v>19</v>
      </c>
      <c r="G44" s="20"/>
      <c r="H44" s="20"/>
      <c r="I44" s="22"/>
      <c r="J44" s="20"/>
      <c r="K44" s="20"/>
      <c r="L44" s="20"/>
      <c r="M44" s="20">
        <v>0</v>
      </c>
      <c r="N44" s="20"/>
      <c r="O44" s="20"/>
      <c r="P44" s="20"/>
      <c r="Q44" s="22"/>
      <c r="R44" s="20"/>
      <c r="S44" s="20"/>
      <c r="T44" s="22"/>
      <c r="U44" s="20"/>
      <c r="V44" s="28"/>
      <c r="W44" s="22"/>
    </row>
    <row r="45" spans="1:23" ht="19.5" customHeight="1">
      <c r="A45" s="47"/>
      <c r="B45" s="47"/>
      <c r="C45" s="42"/>
      <c r="D45" s="44"/>
      <c r="E45" s="36"/>
      <c r="F45" s="10" t="s">
        <v>13</v>
      </c>
      <c r="G45" s="21"/>
      <c r="H45" s="21"/>
      <c r="I45" s="22"/>
      <c r="J45" s="21"/>
      <c r="K45" s="21"/>
      <c r="L45" s="21"/>
      <c r="M45" s="21" t="str">
        <f>IF(M44&lt;3, "đạt", "không đạt")</f>
        <v>đạt</v>
      </c>
      <c r="N45" s="21"/>
      <c r="O45" s="21"/>
      <c r="P45" s="21"/>
      <c r="Q45" s="22"/>
      <c r="R45" s="21"/>
      <c r="S45" s="21"/>
      <c r="T45" s="22"/>
      <c r="U45" s="21"/>
      <c r="V45" s="29"/>
      <c r="W45" s="22"/>
    </row>
    <row r="46" spans="1:23" ht="25.5" customHeight="1">
      <c r="A46" s="45">
        <v>5</v>
      </c>
      <c r="B46" s="45" t="s">
        <v>53</v>
      </c>
      <c r="C46" s="40" t="s">
        <v>17</v>
      </c>
      <c r="D46" s="43" t="s">
        <v>20</v>
      </c>
      <c r="E46" s="61" t="s">
        <v>21</v>
      </c>
      <c r="F46" s="10" t="s">
        <v>19</v>
      </c>
      <c r="G46" s="17"/>
      <c r="H46" s="17"/>
      <c r="I46" s="22"/>
      <c r="J46" s="17"/>
      <c r="K46" s="17"/>
      <c r="L46" s="17"/>
      <c r="M46" s="17">
        <v>2.65</v>
      </c>
      <c r="N46" s="17"/>
      <c r="O46" s="17"/>
      <c r="P46" s="17"/>
      <c r="Q46" s="22"/>
      <c r="R46" s="17"/>
      <c r="S46" s="17"/>
      <c r="T46" s="22"/>
      <c r="U46" s="17"/>
      <c r="V46" s="24"/>
      <c r="W46" s="22"/>
    </row>
    <row r="47" spans="1:23" ht="17.25" customHeight="1">
      <c r="A47" s="46"/>
      <c r="B47" s="46"/>
      <c r="C47" s="42"/>
      <c r="D47" s="44"/>
      <c r="E47" s="62"/>
      <c r="F47" s="10" t="s">
        <v>13</v>
      </c>
      <c r="G47" s="18"/>
      <c r="H47" s="18"/>
      <c r="I47" s="22"/>
      <c r="J47" s="18"/>
      <c r="K47" s="18"/>
      <c r="L47" s="18"/>
      <c r="M47" s="18" t="str">
        <f>IF(M46&gt;1.5,"đạt ","ko đạt ")</f>
        <v xml:space="preserve">đạt </v>
      </c>
      <c r="N47" s="18"/>
      <c r="O47" s="18"/>
      <c r="P47" s="18"/>
      <c r="Q47" s="22"/>
      <c r="R47" s="18"/>
      <c r="S47" s="18"/>
      <c r="T47" s="22"/>
      <c r="U47" s="18"/>
      <c r="V47" s="25"/>
      <c r="W47" s="22"/>
    </row>
    <row r="48" spans="1:23" ht="25.5" customHeight="1">
      <c r="A48" s="46"/>
      <c r="B48" s="46"/>
      <c r="C48" s="40" t="s">
        <v>18</v>
      </c>
      <c r="D48" s="43" t="s">
        <v>22</v>
      </c>
      <c r="E48" s="35" t="s">
        <v>23</v>
      </c>
      <c r="F48" s="10" t="s">
        <v>19</v>
      </c>
      <c r="G48" s="19"/>
      <c r="H48" s="19"/>
      <c r="I48" s="22"/>
      <c r="J48" s="19"/>
      <c r="K48" s="19"/>
      <c r="L48" s="19"/>
      <c r="M48" s="19">
        <v>1</v>
      </c>
      <c r="N48" s="19"/>
      <c r="O48" s="19"/>
      <c r="P48" s="19"/>
      <c r="Q48" s="22"/>
      <c r="R48" s="19"/>
      <c r="S48" s="19"/>
      <c r="T48" s="22"/>
      <c r="U48" s="19"/>
      <c r="V48" s="26"/>
      <c r="W48" s="22"/>
    </row>
    <row r="49" spans="1:23" ht="19.5" customHeight="1">
      <c r="A49" s="46"/>
      <c r="B49" s="46"/>
      <c r="C49" s="41"/>
      <c r="D49" s="44"/>
      <c r="E49" s="36"/>
      <c r="F49" s="10" t="s">
        <v>13</v>
      </c>
      <c r="G49" s="16"/>
      <c r="H49" s="16"/>
      <c r="I49" s="22"/>
      <c r="J49" s="16"/>
      <c r="K49" s="16"/>
      <c r="L49" s="16"/>
      <c r="M49" s="16" t="str">
        <f>IF(M48=100%,"đạt ","ko đạt ")</f>
        <v xml:space="preserve">đạt </v>
      </c>
      <c r="N49" s="16"/>
      <c r="O49" s="16"/>
      <c r="P49" s="16"/>
      <c r="Q49" s="22"/>
      <c r="R49" s="16"/>
      <c r="S49" s="16"/>
      <c r="T49" s="22"/>
      <c r="U49" s="16"/>
      <c r="V49" s="27"/>
      <c r="W49" s="22"/>
    </row>
    <row r="50" spans="1:23" ht="19.5" customHeight="1">
      <c r="A50" s="46"/>
      <c r="B50" s="46"/>
      <c r="C50" s="41"/>
      <c r="D50" s="43" t="s">
        <v>33</v>
      </c>
      <c r="E50" s="35" t="s">
        <v>32</v>
      </c>
      <c r="F50" s="10" t="s">
        <v>19</v>
      </c>
      <c r="G50" s="16"/>
      <c r="H50" s="16"/>
      <c r="I50" s="22"/>
      <c r="J50" s="16"/>
      <c r="K50" s="16"/>
      <c r="L50" s="16"/>
      <c r="M50" s="16">
        <v>0</v>
      </c>
      <c r="N50" s="16"/>
      <c r="O50" s="16"/>
      <c r="P50" s="16"/>
      <c r="Q50" s="22"/>
      <c r="R50" s="16"/>
      <c r="S50" s="16"/>
      <c r="T50" s="22"/>
      <c r="U50" s="16"/>
      <c r="V50" s="27"/>
      <c r="W50" s="22"/>
    </row>
    <row r="51" spans="1:23" ht="19.5" customHeight="1">
      <c r="A51" s="46"/>
      <c r="B51" s="46"/>
      <c r="C51" s="42"/>
      <c r="D51" s="44"/>
      <c r="E51" s="36"/>
      <c r="F51" s="11" t="s">
        <v>13</v>
      </c>
      <c r="G51" s="16"/>
      <c r="H51" s="21"/>
      <c r="I51" s="22"/>
      <c r="J51" s="21"/>
      <c r="K51" s="16"/>
      <c r="L51" s="16"/>
      <c r="M51" s="16" t="str">
        <f>IF(M50&lt;2,"đạt ","ko đạt ")</f>
        <v xml:space="preserve">đạt </v>
      </c>
      <c r="N51" s="21"/>
      <c r="O51" s="16"/>
      <c r="P51" s="21"/>
      <c r="Q51" s="22"/>
      <c r="R51" s="21"/>
      <c r="S51" s="16"/>
      <c r="T51" s="22"/>
      <c r="U51" s="21"/>
      <c r="V51" s="27"/>
      <c r="W51" s="22"/>
    </row>
    <row r="52" spans="1:23" ht="19.5" customHeight="1">
      <c r="A52" s="46"/>
      <c r="B52" s="46"/>
      <c r="C52" s="40" t="s">
        <v>28</v>
      </c>
      <c r="D52" s="43" t="s">
        <v>30</v>
      </c>
      <c r="E52" s="35" t="s">
        <v>31</v>
      </c>
      <c r="F52" s="10" t="s">
        <v>19</v>
      </c>
      <c r="G52" s="16"/>
      <c r="H52" s="16"/>
      <c r="I52" s="22"/>
      <c r="J52" s="16"/>
      <c r="K52" s="16"/>
      <c r="L52" s="16"/>
      <c r="M52" s="16">
        <v>0</v>
      </c>
      <c r="N52" s="16"/>
      <c r="O52" s="16"/>
      <c r="P52" s="16"/>
      <c r="Q52" s="22"/>
      <c r="R52" s="16"/>
      <c r="S52" s="16"/>
      <c r="T52" s="22"/>
      <c r="U52" s="16"/>
      <c r="V52" s="27"/>
      <c r="W52" s="22"/>
    </row>
    <row r="53" spans="1:23" ht="19.5" customHeight="1">
      <c r="A53" s="46"/>
      <c r="B53" s="46"/>
      <c r="C53" s="41"/>
      <c r="D53" s="44"/>
      <c r="E53" s="36"/>
      <c r="F53" s="10" t="s">
        <v>13</v>
      </c>
      <c r="G53" s="16"/>
      <c r="H53" s="16"/>
      <c r="I53" s="22"/>
      <c r="J53" s="16"/>
      <c r="K53" s="16"/>
      <c r="L53" s="16"/>
      <c r="M53" s="16" t="str">
        <f>IF(M52&lt;2,"đạt ","ko đạt ")</f>
        <v xml:space="preserve">đạt </v>
      </c>
      <c r="N53" s="16"/>
      <c r="O53" s="16"/>
      <c r="P53" s="16"/>
      <c r="Q53" s="22"/>
      <c r="R53" s="16"/>
      <c r="S53" s="16"/>
      <c r="T53" s="22"/>
      <c r="U53" s="16"/>
      <c r="V53" s="27"/>
      <c r="W53" s="22"/>
    </row>
    <row r="54" spans="1:23" ht="19.5" customHeight="1">
      <c r="A54" s="46"/>
      <c r="B54" s="46"/>
      <c r="C54" s="41"/>
      <c r="D54" s="43" t="s">
        <v>24</v>
      </c>
      <c r="E54" s="37" t="s">
        <v>25</v>
      </c>
      <c r="F54" s="10" t="s">
        <v>19</v>
      </c>
      <c r="G54" s="20"/>
      <c r="H54" s="20"/>
      <c r="I54" s="22"/>
      <c r="J54" s="20"/>
      <c r="K54" s="20"/>
      <c r="L54" s="20"/>
      <c r="M54" s="20">
        <v>0</v>
      </c>
      <c r="N54" s="20"/>
      <c r="O54" s="20"/>
      <c r="P54" s="20"/>
      <c r="Q54" s="22"/>
      <c r="R54" s="20"/>
      <c r="S54" s="20"/>
      <c r="T54" s="22"/>
      <c r="U54" s="20"/>
      <c r="V54" s="28"/>
      <c r="W54" s="22"/>
    </row>
    <row r="55" spans="1:23" ht="19.5" customHeight="1">
      <c r="A55" s="47"/>
      <c r="B55" s="47"/>
      <c r="C55" s="42"/>
      <c r="D55" s="44"/>
      <c r="E55" s="36"/>
      <c r="F55" s="10" t="s">
        <v>13</v>
      </c>
      <c r="G55" s="21"/>
      <c r="H55" s="21"/>
      <c r="I55" s="22"/>
      <c r="J55" s="21"/>
      <c r="K55" s="21"/>
      <c r="L55" s="21"/>
      <c r="M55" s="21" t="str">
        <f>IF(M54&lt;3, "đạt", "không đạt")</f>
        <v>đạt</v>
      </c>
      <c r="N55" s="21"/>
      <c r="O55" s="21"/>
      <c r="P55" s="21"/>
      <c r="Q55" s="22"/>
      <c r="R55" s="21"/>
      <c r="S55" s="21"/>
      <c r="T55" s="22"/>
      <c r="U55" s="21"/>
      <c r="V55" s="29"/>
      <c r="W55" s="22"/>
    </row>
    <row r="56" spans="1:23" ht="14.25">
      <c r="A56" s="45">
        <v>6</v>
      </c>
      <c r="B56" s="45" t="s">
        <v>54</v>
      </c>
      <c r="C56" s="40" t="s">
        <v>17</v>
      </c>
      <c r="D56" s="43" t="s">
        <v>20</v>
      </c>
      <c r="E56" s="61" t="s">
        <v>21</v>
      </c>
      <c r="F56" s="10" t="s">
        <v>19</v>
      </c>
      <c r="G56" s="17"/>
      <c r="H56" s="17"/>
      <c r="I56" s="22"/>
      <c r="J56" s="17"/>
      <c r="K56" s="17"/>
      <c r="L56" s="17"/>
      <c r="M56" s="17">
        <v>2.75</v>
      </c>
      <c r="N56" s="17"/>
      <c r="O56" s="17"/>
      <c r="P56" s="17"/>
      <c r="Q56" s="22"/>
      <c r="R56" s="17"/>
      <c r="S56" s="17"/>
      <c r="T56" s="22"/>
      <c r="U56" s="17"/>
      <c r="V56" s="24"/>
      <c r="W56" s="22"/>
    </row>
    <row r="57" spans="1:23" ht="17.25" customHeight="1">
      <c r="A57" s="46"/>
      <c r="B57" s="46"/>
      <c r="C57" s="42"/>
      <c r="D57" s="44"/>
      <c r="E57" s="62"/>
      <c r="F57" s="10" t="s">
        <v>13</v>
      </c>
      <c r="G57" s="18"/>
      <c r="H57" s="18"/>
      <c r="I57" s="22"/>
      <c r="J57" s="18"/>
      <c r="K57" s="18"/>
      <c r="L57" s="18"/>
      <c r="M57" s="18" t="str">
        <f>IF(M56&gt;1.5,"đạt ","ko đạt ")</f>
        <v xml:space="preserve">đạt </v>
      </c>
      <c r="N57" s="18"/>
      <c r="O57" s="18"/>
      <c r="P57" s="18"/>
      <c r="Q57" s="22"/>
      <c r="R57" s="18"/>
      <c r="S57" s="18"/>
      <c r="T57" s="22"/>
      <c r="U57" s="18"/>
      <c r="V57" s="25"/>
      <c r="W57" s="22"/>
    </row>
    <row r="58" spans="1:23" ht="25.5" customHeight="1">
      <c r="A58" s="46"/>
      <c r="B58" s="46"/>
      <c r="C58" s="40" t="s">
        <v>18</v>
      </c>
      <c r="D58" s="43" t="s">
        <v>22</v>
      </c>
      <c r="E58" s="35" t="s">
        <v>23</v>
      </c>
      <c r="F58" s="10" t="s">
        <v>19</v>
      </c>
      <c r="G58" s="19"/>
      <c r="H58" s="19"/>
      <c r="I58" s="22"/>
      <c r="J58" s="19"/>
      <c r="K58" s="19"/>
      <c r="L58" s="19"/>
      <c r="M58" s="19">
        <v>1</v>
      </c>
      <c r="N58" s="19"/>
      <c r="O58" s="19"/>
      <c r="P58" s="19"/>
      <c r="Q58" s="22"/>
      <c r="R58" s="19"/>
      <c r="S58" s="19"/>
      <c r="T58" s="22"/>
      <c r="U58" s="19"/>
      <c r="V58" s="26"/>
      <c r="W58" s="22"/>
    </row>
    <row r="59" spans="1:23" ht="19.5" customHeight="1">
      <c r="A59" s="46"/>
      <c r="B59" s="46"/>
      <c r="C59" s="41"/>
      <c r="D59" s="44"/>
      <c r="E59" s="36"/>
      <c r="F59" s="10" t="s">
        <v>13</v>
      </c>
      <c r="G59" s="16"/>
      <c r="H59" s="16"/>
      <c r="I59" s="22"/>
      <c r="J59" s="16"/>
      <c r="K59" s="16"/>
      <c r="L59" s="16"/>
      <c r="M59" s="16" t="str">
        <f>IF(M58=100%,"đạt ","ko đạt ")</f>
        <v xml:space="preserve">đạt </v>
      </c>
      <c r="N59" s="16"/>
      <c r="O59" s="16"/>
      <c r="P59" s="16"/>
      <c r="Q59" s="22"/>
      <c r="R59" s="16"/>
      <c r="S59" s="16"/>
      <c r="T59" s="22"/>
      <c r="U59" s="16"/>
      <c r="V59" s="27"/>
      <c r="W59" s="22"/>
    </row>
    <row r="60" spans="1:23" ht="19.5" customHeight="1">
      <c r="A60" s="46"/>
      <c r="B60" s="46"/>
      <c r="C60" s="41"/>
      <c r="D60" s="43" t="s">
        <v>33</v>
      </c>
      <c r="E60" s="35" t="s">
        <v>32</v>
      </c>
      <c r="F60" s="10" t="s">
        <v>19</v>
      </c>
      <c r="G60" s="16"/>
      <c r="H60" s="16"/>
      <c r="I60" s="22"/>
      <c r="J60" s="16"/>
      <c r="K60" s="16"/>
      <c r="L60" s="16"/>
      <c r="M60" s="16">
        <v>0</v>
      </c>
      <c r="N60" s="16"/>
      <c r="O60" s="16"/>
      <c r="P60" s="16"/>
      <c r="Q60" s="22"/>
      <c r="R60" s="16"/>
      <c r="S60" s="16"/>
      <c r="T60" s="22"/>
      <c r="U60" s="16"/>
      <c r="V60" s="27"/>
      <c r="W60" s="22"/>
    </row>
    <row r="61" spans="1:23" ht="19.5" customHeight="1">
      <c r="A61" s="46"/>
      <c r="B61" s="46"/>
      <c r="C61" s="42"/>
      <c r="D61" s="44"/>
      <c r="E61" s="36"/>
      <c r="F61" s="11" t="s">
        <v>13</v>
      </c>
      <c r="G61" s="16"/>
      <c r="H61" s="21"/>
      <c r="I61" s="22"/>
      <c r="J61" s="21"/>
      <c r="K61" s="16"/>
      <c r="L61" s="16"/>
      <c r="M61" s="16" t="str">
        <f>IF(M60&lt;2,"đạt ","ko đạt ")</f>
        <v xml:space="preserve">đạt </v>
      </c>
      <c r="N61" s="21"/>
      <c r="O61" s="16"/>
      <c r="P61" s="21"/>
      <c r="Q61" s="22"/>
      <c r="R61" s="21"/>
      <c r="S61" s="16"/>
      <c r="T61" s="22"/>
      <c r="U61" s="21"/>
      <c r="V61" s="27"/>
      <c r="W61" s="22"/>
    </row>
    <row r="62" spans="1:23" ht="19.5" customHeight="1">
      <c r="A62" s="46"/>
      <c r="B62" s="46"/>
      <c r="C62" s="40" t="s">
        <v>28</v>
      </c>
      <c r="D62" s="43" t="s">
        <v>30</v>
      </c>
      <c r="E62" s="35" t="s">
        <v>31</v>
      </c>
      <c r="F62" s="10" t="s">
        <v>19</v>
      </c>
      <c r="G62" s="16"/>
      <c r="H62" s="16"/>
      <c r="I62" s="22"/>
      <c r="J62" s="16"/>
      <c r="K62" s="16"/>
      <c r="L62" s="16"/>
      <c r="M62" s="16">
        <v>0</v>
      </c>
      <c r="N62" s="16"/>
      <c r="O62" s="16"/>
      <c r="P62" s="16"/>
      <c r="Q62" s="22"/>
      <c r="R62" s="16"/>
      <c r="S62" s="16"/>
      <c r="T62" s="22"/>
      <c r="U62" s="16"/>
      <c r="V62" s="27"/>
      <c r="W62" s="22"/>
    </row>
    <row r="63" spans="1:23" ht="19.5" customHeight="1">
      <c r="A63" s="46"/>
      <c r="B63" s="46"/>
      <c r="C63" s="41"/>
      <c r="D63" s="44"/>
      <c r="E63" s="36"/>
      <c r="F63" s="10" t="s">
        <v>13</v>
      </c>
      <c r="G63" s="16"/>
      <c r="H63" s="16"/>
      <c r="I63" s="22"/>
      <c r="J63" s="16"/>
      <c r="K63" s="16"/>
      <c r="L63" s="16"/>
      <c r="M63" s="16" t="str">
        <f>IF(M62&lt;2,"đạt ","ko đạt ")</f>
        <v xml:space="preserve">đạt </v>
      </c>
      <c r="N63" s="16"/>
      <c r="O63" s="16"/>
      <c r="P63" s="16"/>
      <c r="Q63" s="22"/>
      <c r="R63" s="16"/>
      <c r="S63" s="16"/>
      <c r="T63" s="22"/>
      <c r="U63" s="16"/>
      <c r="V63" s="27"/>
      <c r="W63" s="22"/>
    </row>
    <row r="64" spans="1:23" ht="19.5" customHeight="1">
      <c r="A64" s="46"/>
      <c r="B64" s="46"/>
      <c r="C64" s="41"/>
      <c r="D64" s="43" t="s">
        <v>24</v>
      </c>
      <c r="E64" s="37" t="s">
        <v>25</v>
      </c>
      <c r="F64" s="10" t="s">
        <v>19</v>
      </c>
      <c r="G64" s="20"/>
      <c r="H64" s="20"/>
      <c r="I64" s="22"/>
      <c r="J64" s="20"/>
      <c r="K64" s="20"/>
      <c r="L64" s="20"/>
      <c r="M64" s="20">
        <v>0</v>
      </c>
      <c r="N64" s="20"/>
      <c r="O64" s="20"/>
      <c r="P64" s="20"/>
      <c r="Q64" s="22"/>
      <c r="R64" s="20"/>
      <c r="S64" s="20"/>
      <c r="T64" s="22"/>
      <c r="U64" s="20"/>
      <c r="V64" s="28"/>
      <c r="W64" s="22"/>
    </row>
    <row r="65" spans="1:23" ht="19.5" customHeight="1">
      <c r="A65" s="47"/>
      <c r="B65" s="47"/>
      <c r="C65" s="42"/>
      <c r="D65" s="44"/>
      <c r="E65" s="36"/>
      <c r="F65" s="10" t="s">
        <v>13</v>
      </c>
      <c r="G65" s="21"/>
      <c r="H65" s="21"/>
      <c r="I65" s="22"/>
      <c r="J65" s="21"/>
      <c r="K65" s="21"/>
      <c r="L65" s="21"/>
      <c r="M65" s="21" t="str">
        <f>IF(M64&lt;3, "đạt", "không đạt")</f>
        <v>đạt</v>
      </c>
      <c r="N65" s="21"/>
      <c r="O65" s="21"/>
      <c r="P65" s="21"/>
      <c r="Q65" s="22"/>
      <c r="R65" s="21"/>
      <c r="S65" s="21"/>
      <c r="T65" s="22"/>
      <c r="U65" s="21"/>
      <c r="V65" s="29"/>
      <c r="W65" s="22"/>
    </row>
    <row r="66" spans="1:23" ht="14.25">
      <c r="A66" s="45">
        <v>7</v>
      </c>
      <c r="B66" s="45" t="s">
        <v>55</v>
      </c>
      <c r="C66" s="40" t="s">
        <v>17</v>
      </c>
      <c r="D66" s="43" t="s">
        <v>20</v>
      </c>
      <c r="E66" s="61" t="s">
        <v>21</v>
      </c>
      <c r="F66" s="10" t="s">
        <v>19</v>
      </c>
      <c r="G66" s="17"/>
      <c r="H66" s="17"/>
      <c r="I66" s="22"/>
      <c r="J66" s="17"/>
      <c r="K66" s="17"/>
      <c r="L66" s="17"/>
      <c r="M66" s="17">
        <v>2.5499999999999998</v>
      </c>
      <c r="N66" s="17"/>
      <c r="O66" s="17"/>
      <c r="P66" s="17"/>
      <c r="Q66" s="22"/>
      <c r="R66" s="17"/>
      <c r="S66" s="17"/>
      <c r="T66" s="22"/>
      <c r="U66" s="17"/>
      <c r="V66" s="24"/>
      <c r="W66" s="22"/>
    </row>
    <row r="67" spans="1:23" ht="17.25" customHeight="1">
      <c r="A67" s="46"/>
      <c r="B67" s="46"/>
      <c r="C67" s="42"/>
      <c r="D67" s="44"/>
      <c r="E67" s="62"/>
      <c r="F67" s="10" t="s">
        <v>13</v>
      </c>
      <c r="G67" s="18"/>
      <c r="H67" s="18"/>
      <c r="I67" s="22"/>
      <c r="J67" s="18"/>
      <c r="K67" s="18"/>
      <c r="L67" s="18"/>
      <c r="M67" s="18" t="str">
        <f>IF(M66&gt;1.5,"đạt ","ko đạt ")</f>
        <v xml:space="preserve">đạt </v>
      </c>
      <c r="N67" s="18"/>
      <c r="O67" s="18"/>
      <c r="P67" s="18"/>
      <c r="Q67" s="22"/>
      <c r="R67" s="18"/>
      <c r="S67" s="18"/>
      <c r="T67" s="22"/>
      <c r="U67" s="18"/>
      <c r="V67" s="25"/>
      <c r="W67" s="22"/>
    </row>
    <row r="68" spans="1:23" ht="25.5" customHeight="1">
      <c r="A68" s="46"/>
      <c r="B68" s="46"/>
      <c r="C68" s="40" t="s">
        <v>18</v>
      </c>
      <c r="D68" s="43" t="s">
        <v>22</v>
      </c>
      <c r="E68" s="35" t="s">
        <v>23</v>
      </c>
      <c r="F68" s="10" t="s">
        <v>19</v>
      </c>
      <c r="G68" s="19"/>
      <c r="H68" s="19"/>
      <c r="I68" s="22"/>
      <c r="J68" s="19"/>
      <c r="K68" s="19"/>
      <c r="L68" s="19"/>
      <c r="M68" s="19">
        <v>1</v>
      </c>
      <c r="N68" s="19"/>
      <c r="O68" s="19"/>
      <c r="P68" s="19"/>
      <c r="Q68" s="22"/>
      <c r="R68" s="19"/>
      <c r="S68" s="19"/>
      <c r="T68" s="22"/>
      <c r="U68" s="19"/>
      <c r="V68" s="26"/>
      <c r="W68" s="22"/>
    </row>
    <row r="69" spans="1:23" ht="19.5" customHeight="1">
      <c r="A69" s="46"/>
      <c r="B69" s="46"/>
      <c r="C69" s="41"/>
      <c r="D69" s="44"/>
      <c r="E69" s="36"/>
      <c r="F69" s="10" t="s">
        <v>13</v>
      </c>
      <c r="G69" s="16"/>
      <c r="H69" s="16"/>
      <c r="I69" s="22"/>
      <c r="J69" s="16"/>
      <c r="K69" s="16"/>
      <c r="L69" s="16"/>
      <c r="M69" s="16" t="str">
        <f>IF(M68=100%,"đạt ","ko đạt ")</f>
        <v xml:space="preserve">đạt </v>
      </c>
      <c r="N69" s="16"/>
      <c r="O69" s="16"/>
      <c r="P69" s="16"/>
      <c r="Q69" s="22"/>
      <c r="R69" s="16"/>
      <c r="S69" s="16"/>
      <c r="T69" s="22"/>
      <c r="U69" s="16"/>
      <c r="V69" s="27"/>
      <c r="W69" s="22"/>
    </row>
    <row r="70" spans="1:23" ht="19.5" customHeight="1">
      <c r="A70" s="46"/>
      <c r="B70" s="46"/>
      <c r="C70" s="41"/>
      <c r="D70" s="43" t="s">
        <v>33</v>
      </c>
      <c r="E70" s="35" t="s">
        <v>32</v>
      </c>
      <c r="F70" s="10" t="s">
        <v>19</v>
      </c>
      <c r="G70" s="16"/>
      <c r="H70" s="16"/>
      <c r="I70" s="22"/>
      <c r="J70" s="16"/>
      <c r="K70" s="16"/>
      <c r="L70" s="16"/>
      <c r="M70" s="16">
        <v>0</v>
      </c>
      <c r="N70" s="16"/>
      <c r="O70" s="16"/>
      <c r="P70" s="16"/>
      <c r="Q70" s="22"/>
      <c r="R70" s="16"/>
      <c r="S70" s="16"/>
      <c r="T70" s="22"/>
      <c r="U70" s="16"/>
      <c r="V70" s="27"/>
      <c r="W70" s="22"/>
    </row>
    <row r="71" spans="1:23" ht="19.5" customHeight="1">
      <c r="A71" s="46"/>
      <c r="B71" s="46"/>
      <c r="C71" s="42"/>
      <c r="D71" s="44"/>
      <c r="E71" s="36"/>
      <c r="F71" s="11" t="s">
        <v>13</v>
      </c>
      <c r="G71" s="16"/>
      <c r="H71" s="21"/>
      <c r="I71" s="22"/>
      <c r="J71" s="21"/>
      <c r="K71" s="16"/>
      <c r="L71" s="16"/>
      <c r="M71" s="16" t="str">
        <f>IF(M70&lt;2,"đạt ","ko đạt ")</f>
        <v xml:space="preserve">đạt </v>
      </c>
      <c r="N71" s="21"/>
      <c r="O71" s="16"/>
      <c r="P71" s="21"/>
      <c r="Q71" s="22"/>
      <c r="R71" s="21"/>
      <c r="S71" s="16"/>
      <c r="T71" s="22"/>
      <c r="U71" s="21"/>
      <c r="V71" s="27"/>
      <c r="W71" s="22"/>
    </row>
    <row r="72" spans="1:23" ht="19.5" customHeight="1">
      <c r="A72" s="46"/>
      <c r="B72" s="46"/>
      <c r="C72" s="40" t="s">
        <v>28</v>
      </c>
      <c r="D72" s="43" t="s">
        <v>30</v>
      </c>
      <c r="E72" s="35" t="s">
        <v>31</v>
      </c>
      <c r="F72" s="10" t="s">
        <v>19</v>
      </c>
      <c r="G72" s="16"/>
      <c r="H72" s="16"/>
      <c r="I72" s="22"/>
      <c r="J72" s="16"/>
      <c r="K72" s="16"/>
      <c r="L72" s="16"/>
      <c r="M72" s="16">
        <v>0</v>
      </c>
      <c r="N72" s="16"/>
      <c r="O72" s="16"/>
      <c r="P72" s="16"/>
      <c r="Q72" s="22"/>
      <c r="R72" s="16"/>
      <c r="S72" s="16"/>
      <c r="T72" s="22"/>
      <c r="U72" s="16"/>
      <c r="V72" s="27"/>
      <c r="W72" s="22"/>
    </row>
    <row r="73" spans="1:23" ht="19.5" customHeight="1">
      <c r="A73" s="46"/>
      <c r="B73" s="46"/>
      <c r="C73" s="41"/>
      <c r="D73" s="44"/>
      <c r="E73" s="36"/>
      <c r="F73" s="10" t="s">
        <v>13</v>
      </c>
      <c r="G73" s="16"/>
      <c r="H73" s="16"/>
      <c r="I73" s="22"/>
      <c r="J73" s="16"/>
      <c r="K73" s="16"/>
      <c r="L73" s="16"/>
      <c r="M73" s="16" t="str">
        <f>IF(M72&lt;2,"đạt ","ko đạt ")</f>
        <v xml:space="preserve">đạt </v>
      </c>
      <c r="N73" s="16"/>
      <c r="O73" s="16"/>
      <c r="P73" s="16"/>
      <c r="Q73" s="22"/>
      <c r="R73" s="16"/>
      <c r="S73" s="16"/>
      <c r="T73" s="22"/>
      <c r="U73" s="16"/>
      <c r="V73" s="27"/>
      <c r="W73" s="22"/>
    </row>
    <row r="74" spans="1:23" ht="19.5" customHeight="1">
      <c r="A74" s="46"/>
      <c r="B74" s="46"/>
      <c r="C74" s="41"/>
      <c r="D74" s="43" t="s">
        <v>24</v>
      </c>
      <c r="E74" s="37" t="s">
        <v>25</v>
      </c>
      <c r="F74" s="10" t="s">
        <v>19</v>
      </c>
      <c r="G74" s="20"/>
      <c r="H74" s="20"/>
      <c r="I74" s="22"/>
      <c r="J74" s="20"/>
      <c r="K74" s="20"/>
      <c r="L74" s="20"/>
      <c r="M74" s="20">
        <v>0</v>
      </c>
      <c r="N74" s="20"/>
      <c r="O74" s="20"/>
      <c r="P74" s="20"/>
      <c r="Q74" s="22"/>
      <c r="R74" s="20"/>
      <c r="S74" s="20"/>
      <c r="T74" s="22"/>
      <c r="U74" s="20"/>
      <c r="V74" s="28"/>
      <c r="W74" s="22"/>
    </row>
    <row r="75" spans="1:23" ht="19.5" customHeight="1">
      <c r="A75" s="47"/>
      <c r="B75" s="47"/>
      <c r="C75" s="42"/>
      <c r="D75" s="44"/>
      <c r="E75" s="36"/>
      <c r="F75" s="10" t="s">
        <v>13</v>
      </c>
      <c r="G75" s="21"/>
      <c r="H75" s="21"/>
      <c r="I75" s="22"/>
      <c r="J75" s="21"/>
      <c r="K75" s="21"/>
      <c r="L75" s="21"/>
      <c r="M75" s="21" t="str">
        <f>IF(M74&lt;3, "đạt", "không đạt")</f>
        <v>đạt</v>
      </c>
      <c r="N75" s="21"/>
      <c r="O75" s="21"/>
      <c r="P75" s="21"/>
      <c r="Q75" s="22"/>
      <c r="R75" s="21"/>
      <c r="S75" s="21"/>
      <c r="T75" s="22"/>
      <c r="U75" s="21"/>
      <c r="V75" s="29"/>
      <c r="W75" s="22"/>
    </row>
    <row r="76" spans="1:23" ht="14.25">
      <c r="A76" s="45">
        <v>8</v>
      </c>
      <c r="B76" s="45" t="s">
        <v>54</v>
      </c>
      <c r="C76" s="40" t="s">
        <v>17</v>
      </c>
      <c r="D76" s="43" t="s">
        <v>20</v>
      </c>
      <c r="E76" s="61" t="s">
        <v>21</v>
      </c>
      <c r="F76" s="10" t="s">
        <v>19</v>
      </c>
      <c r="G76" s="17"/>
      <c r="H76" s="17"/>
      <c r="I76" s="22"/>
      <c r="J76" s="17"/>
      <c r="K76" s="17"/>
      <c r="L76" s="17"/>
      <c r="M76" s="17">
        <v>2.75</v>
      </c>
      <c r="N76" s="17"/>
      <c r="O76" s="17"/>
      <c r="P76" s="17"/>
      <c r="Q76" s="22"/>
      <c r="R76" s="17"/>
      <c r="S76" s="17"/>
      <c r="T76" s="22"/>
      <c r="U76" s="17"/>
      <c r="V76" s="24"/>
      <c r="W76" s="22"/>
    </row>
    <row r="77" spans="1:23" ht="17.25" customHeight="1">
      <c r="A77" s="46"/>
      <c r="B77" s="46"/>
      <c r="C77" s="42"/>
      <c r="D77" s="44"/>
      <c r="E77" s="62"/>
      <c r="F77" s="10" t="s">
        <v>13</v>
      </c>
      <c r="G77" s="18"/>
      <c r="H77" s="18"/>
      <c r="I77" s="22"/>
      <c r="J77" s="18"/>
      <c r="K77" s="18"/>
      <c r="L77" s="18"/>
      <c r="M77" s="18" t="str">
        <f>IF(M76&gt;1.5,"đạt ","ko đạt ")</f>
        <v xml:space="preserve">đạt </v>
      </c>
      <c r="N77" s="18"/>
      <c r="O77" s="18"/>
      <c r="P77" s="18"/>
      <c r="Q77" s="22"/>
      <c r="R77" s="18"/>
      <c r="S77" s="18"/>
      <c r="T77" s="22"/>
      <c r="U77" s="18"/>
      <c r="V77" s="25"/>
      <c r="W77" s="22"/>
    </row>
    <row r="78" spans="1:23" ht="25.5" customHeight="1">
      <c r="A78" s="46"/>
      <c r="B78" s="46"/>
      <c r="C78" s="40" t="s">
        <v>18</v>
      </c>
      <c r="D78" s="43" t="s">
        <v>22</v>
      </c>
      <c r="E78" s="35" t="s">
        <v>23</v>
      </c>
      <c r="F78" s="10" t="s">
        <v>19</v>
      </c>
      <c r="G78" s="19"/>
      <c r="H78" s="19"/>
      <c r="I78" s="22"/>
      <c r="J78" s="19"/>
      <c r="K78" s="19"/>
      <c r="L78" s="19"/>
      <c r="M78" s="19">
        <v>1</v>
      </c>
      <c r="N78" s="19"/>
      <c r="O78" s="19"/>
      <c r="P78" s="19"/>
      <c r="Q78" s="22"/>
      <c r="R78" s="19"/>
      <c r="S78" s="19"/>
      <c r="T78" s="22"/>
      <c r="U78" s="19"/>
      <c r="V78" s="26"/>
      <c r="W78" s="22"/>
    </row>
    <row r="79" spans="1:23" ht="19.5" customHeight="1">
      <c r="A79" s="46"/>
      <c r="B79" s="46"/>
      <c r="C79" s="41"/>
      <c r="D79" s="44"/>
      <c r="E79" s="36"/>
      <c r="F79" s="10" t="s">
        <v>13</v>
      </c>
      <c r="G79" s="16"/>
      <c r="H79" s="16"/>
      <c r="I79" s="22"/>
      <c r="J79" s="16"/>
      <c r="K79" s="16"/>
      <c r="L79" s="16"/>
      <c r="M79" s="16" t="str">
        <f>IF(M78=100%,"đạt ","ko đạt ")</f>
        <v xml:space="preserve">đạt </v>
      </c>
      <c r="N79" s="16"/>
      <c r="O79" s="16"/>
      <c r="P79" s="16"/>
      <c r="Q79" s="22"/>
      <c r="R79" s="16"/>
      <c r="S79" s="16"/>
      <c r="T79" s="22"/>
      <c r="U79" s="16"/>
      <c r="V79" s="27"/>
      <c r="W79" s="22"/>
    </row>
    <row r="80" spans="1:23" ht="19.5" customHeight="1">
      <c r="A80" s="46"/>
      <c r="B80" s="46"/>
      <c r="C80" s="41"/>
      <c r="D80" s="43" t="s">
        <v>33</v>
      </c>
      <c r="E80" s="35" t="s">
        <v>32</v>
      </c>
      <c r="F80" s="10" t="s">
        <v>19</v>
      </c>
      <c r="G80" s="16"/>
      <c r="H80" s="16"/>
      <c r="I80" s="22"/>
      <c r="J80" s="16"/>
      <c r="K80" s="16"/>
      <c r="L80" s="16"/>
      <c r="M80" s="16">
        <v>0</v>
      </c>
      <c r="N80" s="16"/>
      <c r="O80" s="16"/>
      <c r="P80" s="16"/>
      <c r="Q80" s="22"/>
      <c r="R80" s="16"/>
      <c r="S80" s="16"/>
      <c r="T80" s="22"/>
      <c r="U80" s="16"/>
      <c r="V80" s="27"/>
      <c r="W80" s="22"/>
    </row>
    <row r="81" spans="1:23" ht="19.5" customHeight="1">
      <c r="A81" s="46"/>
      <c r="B81" s="46"/>
      <c r="C81" s="42"/>
      <c r="D81" s="44"/>
      <c r="E81" s="36"/>
      <c r="F81" s="11" t="s">
        <v>13</v>
      </c>
      <c r="G81" s="16"/>
      <c r="H81" s="21"/>
      <c r="I81" s="22"/>
      <c r="J81" s="21"/>
      <c r="K81" s="16"/>
      <c r="L81" s="16"/>
      <c r="M81" s="16" t="str">
        <f>IF(M80&lt;2,"đạt ","ko đạt ")</f>
        <v xml:space="preserve">đạt </v>
      </c>
      <c r="N81" s="21"/>
      <c r="O81" s="16"/>
      <c r="P81" s="21"/>
      <c r="Q81" s="22"/>
      <c r="R81" s="21"/>
      <c r="S81" s="16"/>
      <c r="T81" s="22"/>
      <c r="U81" s="21"/>
      <c r="V81" s="27"/>
      <c r="W81" s="22"/>
    </row>
    <row r="82" spans="1:23" ht="19.5" customHeight="1">
      <c r="A82" s="46"/>
      <c r="B82" s="46"/>
      <c r="C82" s="40" t="s">
        <v>28</v>
      </c>
      <c r="D82" s="43" t="s">
        <v>30</v>
      </c>
      <c r="E82" s="35" t="s">
        <v>31</v>
      </c>
      <c r="F82" s="10" t="s">
        <v>19</v>
      </c>
      <c r="G82" s="16"/>
      <c r="H82" s="16"/>
      <c r="I82" s="22"/>
      <c r="J82" s="16"/>
      <c r="K82" s="16"/>
      <c r="L82" s="16"/>
      <c r="M82" s="16">
        <v>0</v>
      </c>
      <c r="N82" s="16"/>
      <c r="O82" s="16"/>
      <c r="P82" s="16"/>
      <c r="Q82" s="22"/>
      <c r="R82" s="16"/>
      <c r="S82" s="16"/>
      <c r="T82" s="22"/>
      <c r="U82" s="16"/>
      <c r="V82" s="27"/>
      <c r="W82" s="22"/>
    </row>
    <row r="83" spans="1:23" ht="19.5" customHeight="1">
      <c r="A83" s="46"/>
      <c r="B83" s="46"/>
      <c r="C83" s="41"/>
      <c r="D83" s="44"/>
      <c r="E83" s="36"/>
      <c r="F83" s="10" t="s">
        <v>13</v>
      </c>
      <c r="G83" s="16"/>
      <c r="H83" s="16"/>
      <c r="I83" s="22"/>
      <c r="J83" s="16"/>
      <c r="K83" s="16"/>
      <c r="L83" s="16"/>
      <c r="M83" s="16" t="str">
        <f>IF(M82&lt;2,"đạt ","ko đạt ")</f>
        <v xml:space="preserve">đạt </v>
      </c>
      <c r="N83" s="16"/>
      <c r="O83" s="16"/>
      <c r="P83" s="16"/>
      <c r="Q83" s="22"/>
      <c r="R83" s="16"/>
      <c r="S83" s="16"/>
      <c r="T83" s="22"/>
      <c r="U83" s="16"/>
      <c r="V83" s="27"/>
      <c r="W83" s="22"/>
    </row>
    <row r="84" spans="1:23" ht="19.5" customHeight="1">
      <c r="A84" s="46"/>
      <c r="B84" s="46"/>
      <c r="C84" s="41"/>
      <c r="D84" s="43" t="s">
        <v>24</v>
      </c>
      <c r="E84" s="37" t="s">
        <v>25</v>
      </c>
      <c r="F84" s="10" t="s">
        <v>19</v>
      </c>
      <c r="G84" s="20"/>
      <c r="H84" s="20"/>
      <c r="I84" s="22"/>
      <c r="J84" s="20"/>
      <c r="K84" s="20"/>
      <c r="L84" s="20"/>
      <c r="M84" s="20">
        <v>0</v>
      </c>
      <c r="N84" s="20"/>
      <c r="O84" s="20"/>
      <c r="P84" s="20"/>
      <c r="Q84" s="22"/>
      <c r="R84" s="20"/>
      <c r="S84" s="20"/>
      <c r="T84" s="22"/>
      <c r="U84" s="20"/>
      <c r="V84" s="28"/>
      <c r="W84" s="22"/>
    </row>
    <row r="85" spans="1:23" ht="19.5" customHeight="1">
      <c r="A85" s="47"/>
      <c r="B85" s="47"/>
      <c r="C85" s="42"/>
      <c r="D85" s="44"/>
      <c r="E85" s="36"/>
      <c r="F85" s="10" t="s">
        <v>13</v>
      </c>
      <c r="G85" s="21"/>
      <c r="H85" s="21"/>
      <c r="I85" s="22"/>
      <c r="J85" s="21"/>
      <c r="K85" s="21"/>
      <c r="L85" s="21"/>
      <c r="M85" s="21" t="str">
        <f>IF(M84&lt;3, "đạt", "không đạt")</f>
        <v>đạt</v>
      </c>
      <c r="N85" s="21"/>
      <c r="O85" s="21"/>
      <c r="P85" s="21"/>
      <c r="Q85" s="22"/>
      <c r="R85" s="21"/>
      <c r="S85" s="21"/>
      <c r="T85" s="22"/>
      <c r="U85" s="21"/>
      <c r="V85" s="29"/>
      <c r="W85" s="22"/>
    </row>
    <row r="86" spans="1:23" ht="14.25">
      <c r="A86" s="45">
        <v>9</v>
      </c>
      <c r="B86" s="45" t="s">
        <v>56</v>
      </c>
      <c r="C86" s="40" t="s">
        <v>17</v>
      </c>
      <c r="D86" s="43" t="s">
        <v>20</v>
      </c>
      <c r="E86" s="61" t="s">
        <v>21</v>
      </c>
      <c r="F86" s="10" t="s">
        <v>19</v>
      </c>
      <c r="G86" s="17"/>
      <c r="H86" s="17"/>
      <c r="I86" s="22"/>
      <c r="J86" s="17"/>
      <c r="K86" s="17"/>
      <c r="L86" s="17"/>
      <c r="M86" s="17"/>
      <c r="N86" s="17"/>
      <c r="O86" s="17">
        <v>3</v>
      </c>
      <c r="P86" s="17"/>
      <c r="Q86" s="22"/>
      <c r="R86" s="17"/>
      <c r="S86" s="17"/>
      <c r="T86" s="22"/>
      <c r="U86" s="17"/>
      <c r="V86" s="24"/>
      <c r="W86" s="22"/>
    </row>
    <row r="87" spans="1:23" ht="17.25" customHeight="1">
      <c r="A87" s="46"/>
      <c r="B87" s="46"/>
      <c r="C87" s="42"/>
      <c r="D87" s="44"/>
      <c r="E87" s="62"/>
      <c r="F87" s="10" t="s">
        <v>13</v>
      </c>
      <c r="G87" s="18"/>
      <c r="H87" s="18"/>
      <c r="I87" s="22"/>
      <c r="J87" s="18"/>
      <c r="K87" s="18"/>
      <c r="L87" s="18"/>
      <c r="M87" s="18"/>
      <c r="N87" s="18"/>
      <c r="O87" s="18" t="str">
        <f>IF(O86&gt;1.5,"đạt ","ko đạt ")</f>
        <v xml:space="preserve">đạt </v>
      </c>
      <c r="P87" s="18"/>
      <c r="Q87" s="22"/>
      <c r="R87" s="18"/>
      <c r="S87" s="18"/>
      <c r="T87" s="22"/>
      <c r="U87" s="18"/>
      <c r="V87" s="25"/>
      <c r="W87" s="22"/>
    </row>
    <row r="88" spans="1:23" ht="25.5" customHeight="1">
      <c r="A88" s="46"/>
      <c r="B88" s="46"/>
      <c r="C88" s="40" t="s">
        <v>18</v>
      </c>
      <c r="D88" s="43" t="s">
        <v>22</v>
      </c>
      <c r="E88" s="35" t="s">
        <v>23</v>
      </c>
      <c r="F88" s="10" t="s">
        <v>19</v>
      </c>
      <c r="G88" s="19"/>
      <c r="H88" s="19"/>
      <c r="I88" s="22"/>
      <c r="J88" s="19"/>
      <c r="K88" s="19"/>
      <c r="L88" s="19"/>
      <c r="M88" s="19"/>
      <c r="N88" s="19"/>
      <c r="O88" s="19">
        <v>1</v>
      </c>
      <c r="P88" s="19"/>
      <c r="Q88" s="22"/>
      <c r="R88" s="19"/>
      <c r="S88" s="19"/>
      <c r="T88" s="22"/>
      <c r="U88" s="19"/>
      <c r="V88" s="26"/>
      <c r="W88" s="22"/>
    </row>
    <row r="89" spans="1:23" ht="19.5" customHeight="1">
      <c r="A89" s="46"/>
      <c r="B89" s="46"/>
      <c r="C89" s="41"/>
      <c r="D89" s="44"/>
      <c r="E89" s="36"/>
      <c r="F89" s="10" t="s">
        <v>13</v>
      </c>
      <c r="G89" s="16"/>
      <c r="H89" s="16"/>
      <c r="I89" s="22"/>
      <c r="J89" s="16"/>
      <c r="K89" s="16"/>
      <c r="L89" s="16"/>
      <c r="M89" s="16"/>
      <c r="N89" s="16"/>
      <c r="O89" s="16" t="str">
        <f>IF(O88=100%,"đạt ","ko đạt ")</f>
        <v xml:space="preserve">đạt </v>
      </c>
      <c r="P89" s="16"/>
      <c r="Q89" s="22"/>
      <c r="R89" s="16"/>
      <c r="S89" s="16"/>
      <c r="T89" s="22"/>
      <c r="U89" s="16"/>
      <c r="V89" s="27"/>
      <c r="W89" s="22"/>
    </row>
    <row r="90" spans="1:23" ht="19.5" customHeight="1">
      <c r="A90" s="46"/>
      <c r="B90" s="46"/>
      <c r="C90" s="41"/>
      <c r="D90" s="43" t="s">
        <v>33</v>
      </c>
      <c r="E90" s="35" t="s">
        <v>32</v>
      </c>
      <c r="F90" s="10" t="s">
        <v>19</v>
      </c>
      <c r="G90" s="16"/>
      <c r="H90" s="16"/>
      <c r="I90" s="22"/>
      <c r="J90" s="16"/>
      <c r="K90" s="16"/>
      <c r="L90" s="16"/>
      <c r="M90" s="16"/>
      <c r="N90" s="16"/>
      <c r="O90" s="16">
        <v>0</v>
      </c>
      <c r="P90" s="16"/>
      <c r="Q90" s="22"/>
      <c r="R90" s="16"/>
      <c r="S90" s="16"/>
      <c r="T90" s="22"/>
      <c r="U90" s="16"/>
      <c r="V90" s="27"/>
      <c r="W90" s="22"/>
    </row>
    <row r="91" spans="1:23" ht="19.5" customHeight="1">
      <c r="A91" s="46"/>
      <c r="B91" s="46"/>
      <c r="C91" s="42"/>
      <c r="D91" s="44"/>
      <c r="E91" s="36"/>
      <c r="F91" s="11" t="s">
        <v>13</v>
      </c>
      <c r="G91" s="16"/>
      <c r="H91" s="21"/>
      <c r="I91" s="22"/>
      <c r="J91" s="21"/>
      <c r="K91" s="16"/>
      <c r="L91" s="16"/>
      <c r="M91" s="16"/>
      <c r="N91" s="21"/>
      <c r="O91" s="16" t="str">
        <f>IF(O90&lt;2,"đạt ","ko đạt ")</f>
        <v xml:space="preserve">đạt </v>
      </c>
      <c r="P91" s="21"/>
      <c r="Q91" s="22"/>
      <c r="R91" s="21"/>
      <c r="S91" s="16"/>
      <c r="T91" s="22"/>
      <c r="U91" s="21"/>
      <c r="V91" s="27"/>
      <c r="W91" s="22"/>
    </row>
    <row r="92" spans="1:23" ht="19.5" customHeight="1">
      <c r="A92" s="46"/>
      <c r="B92" s="46"/>
      <c r="C92" s="40" t="s">
        <v>28</v>
      </c>
      <c r="D92" s="43" t="s">
        <v>30</v>
      </c>
      <c r="E92" s="35" t="s">
        <v>31</v>
      </c>
      <c r="F92" s="10" t="s">
        <v>19</v>
      </c>
      <c r="G92" s="16"/>
      <c r="H92" s="16"/>
      <c r="I92" s="22"/>
      <c r="J92" s="16"/>
      <c r="K92" s="16"/>
      <c r="L92" s="16"/>
      <c r="M92" s="16"/>
      <c r="N92" s="16"/>
      <c r="O92" s="16">
        <v>0</v>
      </c>
      <c r="P92" s="16"/>
      <c r="Q92" s="22"/>
      <c r="R92" s="16"/>
      <c r="S92" s="16"/>
      <c r="T92" s="22"/>
      <c r="U92" s="16"/>
      <c r="V92" s="27"/>
      <c r="W92" s="22"/>
    </row>
    <row r="93" spans="1:23" ht="19.5" customHeight="1">
      <c r="A93" s="46"/>
      <c r="B93" s="46"/>
      <c r="C93" s="41"/>
      <c r="D93" s="44"/>
      <c r="E93" s="36"/>
      <c r="F93" s="10" t="s">
        <v>13</v>
      </c>
      <c r="G93" s="16"/>
      <c r="H93" s="16"/>
      <c r="I93" s="22"/>
      <c r="J93" s="16"/>
      <c r="K93" s="16"/>
      <c r="L93" s="16"/>
      <c r="M93" s="16"/>
      <c r="N93" s="16"/>
      <c r="O93" s="16" t="str">
        <f>IF(O92&lt;2,"đạt ","ko đạt ")</f>
        <v xml:space="preserve">đạt </v>
      </c>
      <c r="P93" s="16"/>
      <c r="Q93" s="22"/>
      <c r="R93" s="16"/>
      <c r="S93" s="16"/>
      <c r="T93" s="22"/>
      <c r="U93" s="16"/>
      <c r="V93" s="27"/>
      <c r="W93" s="22"/>
    </row>
    <row r="94" spans="1:23" ht="19.5" customHeight="1">
      <c r="A94" s="46"/>
      <c r="B94" s="46"/>
      <c r="C94" s="41"/>
      <c r="D94" s="43" t="s">
        <v>24</v>
      </c>
      <c r="E94" s="37" t="s">
        <v>25</v>
      </c>
      <c r="F94" s="10" t="s">
        <v>19</v>
      </c>
      <c r="G94" s="20"/>
      <c r="H94" s="20"/>
      <c r="I94" s="22"/>
      <c r="J94" s="20"/>
      <c r="K94" s="20"/>
      <c r="L94" s="20"/>
      <c r="M94" s="20"/>
      <c r="N94" s="20"/>
      <c r="O94" s="20">
        <v>0</v>
      </c>
      <c r="P94" s="20"/>
      <c r="Q94" s="22"/>
      <c r="R94" s="20"/>
      <c r="S94" s="20"/>
      <c r="T94" s="22"/>
      <c r="U94" s="20"/>
      <c r="V94" s="28"/>
      <c r="W94" s="22"/>
    </row>
    <row r="95" spans="1:23" ht="19.5" customHeight="1">
      <c r="A95" s="47"/>
      <c r="B95" s="47"/>
      <c r="C95" s="42"/>
      <c r="D95" s="44"/>
      <c r="E95" s="36"/>
      <c r="F95" s="10" t="s">
        <v>13</v>
      </c>
      <c r="G95" s="21"/>
      <c r="H95" s="21"/>
      <c r="I95" s="22"/>
      <c r="J95" s="21"/>
      <c r="K95" s="21"/>
      <c r="L95" s="21"/>
      <c r="M95" s="21"/>
      <c r="N95" s="21"/>
      <c r="O95" s="21" t="str">
        <f>IF(O94&lt;3, "đạt", "không đạt")</f>
        <v>đạt</v>
      </c>
      <c r="P95" s="21"/>
      <c r="Q95" s="22"/>
      <c r="R95" s="21"/>
      <c r="S95" s="21"/>
      <c r="T95" s="22"/>
      <c r="U95" s="21"/>
      <c r="V95" s="29"/>
      <c r="W95" s="22"/>
    </row>
    <row r="96" spans="1:23" ht="14.25">
      <c r="A96" s="45">
        <v>10</v>
      </c>
      <c r="B96" s="45" t="s">
        <v>54</v>
      </c>
      <c r="C96" s="40" t="s">
        <v>17</v>
      </c>
      <c r="D96" s="43" t="s">
        <v>20</v>
      </c>
      <c r="E96" s="61" t="s">
        <v>21</v>
      </c>
      <c r="F96" s="10" t="s">
        <v>19</v>
      </c>
      <c r="G96" s="17"/>
      <c r="H96" s="17"/>
      <c r="I96" s="22"/>
      <c r="J96" s="17"/>
      <c r="K96" s="17"/>
      <c r="L96" s="17"/>
      <c r="M96" s="17"/>
      <c r="N96" s="17"/>
      <c r="O96" s="17">
        <v>2.7749999999999999</v>
      </c>
      <c r="P96" s="17"/>
      <c r="Q96" s="22"/>
      <c r="R96" s="17"/>
      <c r="S96" s="17"/>
      <c r="T96" s="22"/>
      <c r="U96" s="17"/>
      <c r="V96" s="24"/>
      <c r="W96" s="22"/>
    </row>
    <row r="97" spans="1:23" ht="17.25" customHeight="1">
      <c r="A97" s="46"/>
      <c r="B97" s="46"/>
      <c r="C97" s="42"/>
      <c r="D97" s="44"/>
      <c r="E97" s="62"/>
      <c r="F97" s="10" t="s">
        <v>13</v>
      </c>
      <c r="G97" s="18"/>
      <c r="H97" s="18"/>
      <c r="I97" s="22"/>
      <c r="J97" s="18"/>
      <c r="K97" s="18"/>
      <c r="L97" s="18"/>
      <c r="M97" s="18"/>
      <c r="N97" s="18"/>
      <c r="O97" s="18" t="str">
        <f>IF(O96&gt;1.5,"đạt ","ko đạt ")</f>
        <v xml:space="preserve">đạt </v>
      </c>
      <c r="P97" s="18"/>
      <c r="Q97" s="22"/>
      <c r="R97" s="18"/>
      <c r="S97" s="18"/>
      <c r="T97" s="22"/>
      <c r="U97" s="18"/>
      <c r="V97" s="25"/>
      <c r="W97" s="22"/>
    </row>
    <row r="98" spans="1:23" ht="25.5" customHeight="1">
      <c r="A98" s="46"/>
      <c r="B98" s="46"/>
      <c r="C98" s="40" t="s">
        <v>18</v>
      </c>
      <c r="D98" s="43" t="s">
        <v>22</v>
      </c>
      <c r="E98" s="35" t="s">
        <v>23</v>
      </c>
      <c r="F98" s="10" t="s">
        <v>19</v>
      </c>
      <c r="G98" s="19"/>
      <c r="H98" s="19"/>
      <c r="I98" s="22"/>
      <c r="J98" s="19"/>
      <c r="K98" s="19"/>
      <c r="L98" s="19"/>
      <c r="M98" s="19"/>
      <c r="N98" s="19"/>
      <c r="O98" s="19">
        <v>1</v>
      </c>
      <c r="P98" s="19"/>
      <c r="Q98" s="22"/>
      <c r="R98" s="19"/>
      <c r="S98" s="19"/>
      <c r="T98" s="22"/>
      <c r="U98" s="19"/>
      <c r="V98" s="26"/>
      <c r="W98" s="22"/>
    </row>
    <row r="99" spans="1:23" ht="19.5" customHeight="1">
      <c r="A99" s="46"/>
      <c r="B99" s="46"/>
      <c r="C99" s="41"/>
      <c r="D99" s="44"/>
      <c r="E99" s="36"/>
      <c r="F99" s="10" t="s">
        <v>13</v>
      </c>
      <c r="G99" s="16"/>
      <c r="H99" s="16"/>
      <c r="I99" s="22"/>
      <c r="J99" s="16"/>
      <c r="K99" s="16"/>
      <c r="L99" s="16"/>
      <c r="M99" s="16"/>
      <c r="N99" s="16"/>
      <c r="O99" s="16" t="str">
        <f>IF(O98=100%,"đạt ","ko đạt ")</f>
        <v xml:space="preserve">đạt </v>
      </c>
      <c r="P99" s="16"/>
      <c r="Q99" s="22"/>
      <c r="R99" s="16"/>
      <c r="S99" s="16"/>
      <c r="T99" s="22"/>
      <c r="U99" s="16"/>
      <c r="V99" s="27"/>
      <c r="W99" s="22"/>
    </row>
    <row r="100" spans="1:23" ht="19.5" customHeight="1">
      <c r="A100" s="46"/>
      <c r="B100" s="46"/>
      <c r="C100" s="41"/>
      <c r="D100" s="43" t="s">
        <v>33</v>
      </c>
      <c r="E100" s="35" t="s">
        <v>32</v>
      </c>
      <c r="F100" s="10" t="s">
        <v>19</v>
      </c>
      <c r="G100" s="16"/>
      <c r="H100" s="16"/>
      <c r="I100" s="22"/>
      <c r="J100" s="16"/>
      <c r="K100" s="16"/>
      <c r="L100" s="16"/>
      <c r="M100" s="16"/>
      <c r="N100" s="16"/>
      <c r="O100" s="16">
        <v>0</v>
      </c>
      <c r="P100" s="16"/>
      <c r="Q100" s="22"/>
      <c r="R100" s="16"/>
      <c r="S100" s="16"/>
      <c r="T100" s="22"/>
      <c r="U100" s="16"/>
      <c r="V100" s="27"/>
      <c r="W100" s="22"/>
    </row>
    <row r="101" spans="1:23" ht="19.5" customHeight="1">
      <c r="A101" s="46"/>
      <c r="B101" s="46"/>
      <c r="C101" s="42"/>
      <c r="D101" s="44"/>
      <c r="E101" s="36"/>
      <c r="F101" s="11" t="s">
        <v>13</v>
      </c>
      <c r="G101" s="16"/>
      <c r="H101" s="21"/>
      <c r="I101" s="22"/>
      <c r="J101" s="21"/>
      <c r="K101" s="16"/>
      <c r="L101" s="16"/>
      <c r="M101" s="16"/>
      <c r="N101" s="21"/>
      <c r="O101" s="16" t="str">
        <f>IF(O100&lt;2,"đạt ","ko đạt ")</f>
        <v xml:space="preserve">đạt </v>
      </c>
      <c r="P101" s="21"/>
      <c r="Q101" s="22"/>
      <c r="R101" s="21"/>
      <c r="S101" s="16"/>
      <c r="T101" s="22"/>
      <c r="U101" s="21"/>
      <c r="V101" s="27"/>
      <c r="W101" s="22"/>
    </row>
    <row r="102" spans="1:23" ht="19.5" customHeight="1">
      <c r="A102" s="46"/>
      <c r="B102" s="46"/>
      <c r="C102" s="40" t="s">
        <v>28</v>
      </c>
      <c r="D102" s="43" t="s">
        <v>30</v>
      </c>
      <c r="E102" s="35" t="s">
        <v>31</v>
      </c>
      <c r="F102" s="10" t="s">
        <v>19</v>
      </c>
      <c r="G102" s="16"/>
      <c r="H102" s="16"/>
      <c r="I102" s="22"/>
      <c r="J102" s="16"/>
      <c r="K102" s="16"/>
      <c r="L102" s="16"/>
      <c r="M102" s="16"/>
      <c r="N102" s="16"/>
      <c r="O102" s="16">
        <v>0</v>
      </c>
      <c r="P102" s="16"/>
      <c r="Q102" s="22"/>
      <c r="R102" s="16"/>
      <c r="S102" s="16"/>
      <c r="T102" s="22"/>
      <c r="U102" s="16"/>
      <c r="V102" s="27"/>
      <c r="W102" s="22"/>
    </row>
    <row r="103" spans="1:23" ht="19.5" customHeight="1">
      <c r="A103" s="46"/>
      <c r="B103" s="46"/>
      <c r="C103" s="41"/>
      <c r="D103" s="44"/>
      <c r="E103" s="36"/>
      <c r="F103" s="10" t="s">
        <v>13</v>
      </c>
      <c r="G103" s="16"/>
      <c r="H103" s="16"/>
      <c r="I103" s="22"/>
      <c r="J103" s="16"/>
      <c r="K103" s="16"/>
      <c r="L103" s="16"/>
      <c r="M103" s="16"/>
      <c r="N103" s="16"/>
      <c r="O103" s="16" t="str">
        <f>IF(O102&lt;2,"đạt ","ko đạt ")</f>
        <v xml:space="preserve">đạt </v>
      </c>
      <c r="P103" s="16"/>
      <c r="Q103" s="22"/>
      <c r="R103" s="16"/>
      <c r="S103" s="16"/>
      <c r="T103" s="22"/>
      <c r="U103" s="16"/>
      <c r="V103" s="27"/>
      <c r="W103" s="22"/>
    </row>
    <row r="104" spans="1:23" ht="19.5" customHeight="1">
      <c r="A104" s="46"/>
      <c r="B104" s="46"/>
      <c r="C104" s="41"/>
      <c r="D104" s="43" t="s">
        <v>24</v>
      </c>
      <c r="E104" s="37" t="s">
        <v>25</v>
      </c>
      <c r="F104" s="10" t="s">
        <v>19</v>
      </c>
      <c r="G104" s="20"/>
      <c r="H104" s="20"/>
      <c r="I104" s="22"/>
      <c r="J104" s="20"/>
      <c r="K104" s="20"/>
      <c r="L104" s="20"/>
      <c r="M104" s="20"/>
      <c r="N104" s="20"/>
      <c r="O104" s="20">
        <v>0</v>
      </c>
      <c r="P104" s="20"/>
      <c r="Q104" s="22"/>
      <c r="R104" s="20"/>
      <c r="S104" s="20"/>
      <c r="T104" s="22"/>
      <c r="U104" s="20"/>
      <c r="V104" s="28"/>
      <c r="W104" s="22"/>
    </row>
    <row r="105" spans="1:23" ht="19.5" customHeight="1">
      <c r="A105" s="47"/>
      <c r="B105" s="47"/>
      <c r="C105" s="42"/>
      <c r="D105" s="44"/>
      <c r="E105" s="36"/>
      <c r="F105" s="10" t="s">
        <v>13</v>
      </c>
      <c r="G105" s="21"/>
      <c r="H105" s="21"/>
      <c r="I105" s="22"/>
      <c r="J105" s="21"/>
      <c r="K105" s="21"/>
      <c r="L105" s="21"/>
      <c r="M105" s="21"/>
      <c r="N105" s="21"/>
      <c r="O105" s="21" t="str">
        <f>IF(O104&lt;3, "đạt", "không đạt")</f>
        <v>đạt</v>
      </c>
      <c r="P105" s="21"/>
      <c r="Q105" s="22"/>
      <c r="R105" s="21"/>
      <c r="S105" s="21"/>
      <c r="T105" s="22"/>
      <c r="U105" s="21"/>
      <c r="V105" s="29"/>
      <c r="W105" s="22"/>
    </row>
    <row r="106" spans="1:23" ht="14.25">
      <c r="A106" s="45">
        <v>11</v>
      </c>
      <c r="B106" s="45" t="s">
        <v>57</v>
      </c>
      <c r="C106" s="40" t="s">
        <v>17</v>
      </c>
      <c r="D106" s="43" t="s">
        <v>20</v>
      </c>
      <c r="E106" s="61" t="s">
        <v>21</v>
      </c>
      <c r="F106" s="10" t="s">
        <v>19</v>
      </c>
      <c r="G106" s="17"/>
      <c r="H106" s="17"/>
      <c r="I106" s="22"/>
      <c r="J106" s="17"/>
      <c r="K106" s="17"/>
      <c r="L106" s="17"/>
      <c r="M106" s="17"/>
      <c r="N106" s="17"/>
      <c r="O106" s="17"/>
      <c r="P106" s="17">
        <v>2.85</v>
      </c>
      <c r="Q106" s="22"/>
      <c r="R106" s="17"/>
      <c r="S106" s="17"/>
      <c r="T106" s="22"/>
      <c r="U106" s="17"/>
      <c r="V106" s="24"/>
      <c r="W106" s="22"/>
    </row>
    <row r="107" spans="1:23" ht="17.25" customHeight="1">
      <c r="A107" s="46"/>
      <c r="B107" s="46"/>
      <c r="C107" s="42"/>
      <c r="D107" s="44"/>
      <c r="E107" s="62"/>
      <c r="F107" s="10" t="s">
        <v>13</v>
      </c>
      <c r="G107" s="18"/>
      <c r="H107" s="18"/>
      <c r="I107" s="22"/>
      <c r="J107" s="18"/>
      <c r="K107" s="18"/>
      <c r="L107" s="18"/>
      <c r="M107" s="18"/>
      <c r="N107" s="18"/>
      <c r="O107" s="18"/>
      <c r="P107" s="18" t="str">
        <f>IF(P106&gt;1.5,"đạt ","ko đạt ")</f>
        <v xml:space="preserve">đạt </v>
      </c>
      <c r="Q107" s="22"/>
      <c r="R107" s="18"/>
      <c r="S107" s="18"/>
      <c r="T107" s="22"/>
      <c r="U107" s="18"/>
      <c r="V107" s="25"/>
      <c r="W107" s="22"/>
    </row>
    <row r="108" spans="1:23" ht="25.5" customHeight="1">
      <c r="A108" s="46"/>
      <c r="B108" s="46"/>
      <c r="C108" s="40" t="s">
        <v>18</v>
      </c>
      <c r="D108" s="43" t="s">
        <v>22</v>
      </c>
      <c r="E108" s="35" t="s">
        <v>23</v>
      </c>
      <c r="F108" s="10" t="s">
        <v>19</v>
      </c>
      <c r="G108" s="19"/>
      <c r="H108" s="19"/>
      <c r="I108" s="22"/>
      <c r="J108" s="19"/>
      <c r="K108" s="19"/>
      <c r="L108" s="19"/>
      <c r="M108" s="19"/>
      <c r="N108" s="19"/>
      <c r="O108" s="19"/>
      <c r="P108" s="19">
        <v>1</v>
      </c>
      <c r="Q108" s="22"/>
      <c r="R108" s="19"/>
      <c r="S108" s="19"/>
      <c r="T108" s="22"/>
      <c r="U108" s="19"/>
      <c r="V108" s="26"/>
      <c r="W108" s="22"/>
    </row>
    <row r="109" spans="1:23" ht="19.5" customHeight="1">
      <c r="A109" s="46"/>
      <c r="B109" s="46"/>
      <c r="C109" s="41"/>
      <c r="D109" s="44"/>
      <c r="E109" s="36"/>
      <c r="F109" s="10" t="s">
        <v>13</v>
      </c>
      <c r="G109" s="16"/>
      <c r="H109" s="16"/>
      <c r="I109" s="22"/>
      <c r="J109" s="16"/>
      <c r="K109" s="16"/>
      <c r="L109" s="16"/>
      <c r="M109" s="16"/>
      <c r="N109" s="16"/>
      <c r="O109" s="16"/>
      <c r="P109" s="16" t="str">
        <f>IF(P108=100%,"đạt ","ko đạt ")</f>
        <v xml:space="preserve">đạt </v>
      </c>
      <c r="Q109" s="22"/>
      <c r="R109" s="16"/>
      <c r="S109" s="16"/>
      <c r="T109" s="22"/>
      <c r="U109" s="16"/>
      <c r="V109" s="27"/>
      <c r="W109" s="22"/>
    </row>
    <row r="110" spans="1:23" ht="19.5" customHeight="1">
      <c r="A110" s="46"/>
      <c r="B110" s="46"/>
      <c r="C110" s="41"/>
      <c r="D110" s="43" t="s">
        <v>33</v>
      </c>
      <c r="E110" s="35" t="s">
        <v>32</v>
      </c>
      <c r="F110" s="10" t="s">
        <v>19</v>
      </c>
      <c r="G110" s="16"/>
      <c r="H110" s="16"/>
      <c r="I110" s="22"/>
      <c r="J110" s="16"/>
      <c r="K110" s="16"/>
      <c r="L110" s="16"/>
      <c r="M110" s="16"/>
      <c r="N110" s="16"/>
      <c r="O110" s="16"/>
      <c r="P110" s="16">
        <v>0</v>
      </c>
      <c r="Q110" s="22"/>
      <c r="R110" s="16"/>
      <c r="S110" s="16"/>
      <c r="T110" s="22"/>
      <c r="U110" s="16"/>
      <c r="V110" s="27"/>
      <c r="W110" s="22"/>
    </row>
    <row r="111" spans="1:23" ht="19.5" customHeight="1">
      <c r="A111" s="46"/>
      <c r="B111" s="46"/>
      <c r="C111" s="42"/>
      <c r="D111" s="44"/>
      <c r="E111" s="36"/>
      <c r="F111" s="11" t="s">
        <v>13</v>
      </c>
      <c r="G111" s="16"/>
      <c r="H111" s="21"/>
      <c r="I111" s="22"/>
      <c r="J111" s="21"/>
      <c r="K111" s="16"/>
      <c r="L111" s="16"/>
      <c r="M111" s="16"/>
      <c r="N111" s="21"/>
      <c r="O111" s="16"/>
      <c r="P111" s="21" t="str">
        <f>IF(P110&lt;2,"đạt ","ko đạt ")</f>
        <v xml:space="preserve">đạt </v>
      </c>
      <c r="Q111" s="22"/>
      <c r="R111" s="21"/>
      <c r="S111" s="16"/>
      <c r="T111" s="22"/>
      <c r="U111" s="21"/>
      <c r="V111" s="27"/>
      <c r="W111" s="22"/>
    </row>
    <row r="112" spans="1:23" ht="19.5" customHeight="1">
      <c r="A112" s="46"/>
      <c r="B112" s="46"/>
      <c r="C112" s="40" t="s">
        <v>28</v>
      </c>
      <c r="D112" s="43" t="s">
        <v>30</v>
      </c>
      <c r="E112" s="35" t="s">
        <v>31</v>
      </c>
      <c r="F112" s="10" t="s">
        <v>19</v>
      </c>
      <c r="G112" s="16"/>
      <c r="H112" s="16"/>
      <c r="I112" s="22"/>
      <c r="J112" s="16"/>
      <c r="K112" s="16"/>
      <c r="L112" s="16"/>
      <c r="M112" s="16"/>
      <c r="N112" s="16"/>
      <c r="O112" s="16"/>
      <c r="P112" s="16">
        <v>0</v>
      </c>
      <c r="Q112" s="22"/>
      <c r="R112" s="16"/>
      <c r="S112" s="16"/>
      <c r="T112" s="22"/>
      <c r="U112" s="16"/>
      <c r="V112" s="27"/>
      <c r="W112" s="22"/>
    </row>
    <row r="113" spans="1:23" ht="19.5" customHeight="1">
      <c r="A113" s="46"/>
      <c r="B113" s="46"/>
      <c r="C113" s="41"/>
      <c r="D113" s="44"/>
      <c r="E113" s="36"/>
      <c r="F113" s="10" t="s">
        <v>13</v>
      </c>
      <c r="G113" s="16"/>
      <c r="H113" s="16"/>
      <c r="I113" s="22"/>
      <c r="J113" s="16"/>
      <c r="K113" s="16"/>
      <c r="L113" s="16"/>
      <c r="M113" s="16"/>
      <c r="N113" s="16"/>
      <c r="O113" s="16"/>
      <c r="P113" s="16" t="str">
        <f>IF(P112&lt;2,"đạt ","ko đạt ")</f>
        <v xml:space="preserve">đạt </v>
      </c>
      <c r="Q113" s="22"/>
      <c r="R113" s="16"/>
      <c r="S113" s="16"/>
      <c r="T113" s="22"/>
      <c r="U113" s="16"/>
      <c r="V113" s="27"/>
      <c r="W113" s="22"/>
    </row>
    <row r="114" spans="1:23" ht="19.5" customHeight="1">
      <c r="A114" s="46"/>
      <c r="B114" s="46"/>
      <c r="C114" s="41"/>
      <c r="D114" s="43" t="s">
        <v>24</v>
      </c>
      <c r="E114" s="37" t="s">
        <v>25</v>
      </c>
      <c r="F114" s="10" t="s">
        <v>19</v>
      </c>
      <c r="G114" s="20"/>
      <c r="H114" s="20"/>
      <c r="I114" s="22"/>
      <c r="J114" s="20"/>
      <c r="K114" s="20"/>
      <c r="L114" s="20"/>
      <c r="M114" s="20"/>
      <c r="N114" s="20"/>
      <c r="O114" s="20"/>
      <c r="P114" s="20">
        <v>0</v>
      </c>
      <c r="Q114" s="22"/>
      <c r="R114" s="20"/>
      <c r="S114" s="20"/>
      <c r="T114" s="22"/>
      <c r="U114" s="20"/>
      <c r="V114" s="28"/>
      <c r="W114" s="22"/>
    </row>
    <row r="115" spans="1:23" ht="19.5" customHeight="1">
      <c r="A115" s="47"/>
      <c r="B115" s="47"/>
      <c r="C115" s="42"/>
      <c r="D115" s="44"/>
      <c r="E115" s="36"/>
      <c r="F115" s="10" t="s">
        <v>13</v>
      </c>
      <c r="G115" s="21"/>
      <c r="H115" s="21"/>
      <c r="I115" s="22"/>
      <c r="J115" s="21"/>
      <c r="K115" s="21"/>
      <c r="L115" s="21"/>
      <c r="M115" s="21"/>
      <c r="N115" s="21"/>
      <c r="O115" s="21"/>
      <c r="P115" s="21" t="str">
        <f>IF(P114&lt;3, "đạt", "không đạt")</f>
        <v>đạt</v>
      </c>
      <c r="Q115" s="22"/>
      <c r="R115" s="21"/>
      <c r="S115" s="21"/>
      <c r="T115" s="22"/>
      <c r="U115" s="21"/>
      <c r="V115" s="29"/>
      <c r="W115" s="22"/>
    </row>
    <row r="116" spans="1:23" ht="14.25">
      <c r="A116" s="45">
        <v>12</v>
      </c>
      <c r="B116" s="45" t="s">
        <v>58</v>
      </c>
      <c r="C116" s="40" t="s">
        <v>17</v>
      </c>
      <c r="D116" s="43" t="s">
        <v>20</v>
      </c>
      <c r="E116" s="61" t="s">
        <v>21</v>
      </c>
      <c r="F116" s="10" t="s">
        <v>19</v>
      </c>
      <c r="G116" s="17"/>
      <c r="H116" s="17"/>
      <c r="I116" s="22"/>
      <c r="J116" s="17"/>
      <c r="K116" s="17"/>
      <c r="L116" s="17"/>
      <c r="M116" s="17"/>
      <c r="N116" s="17"/>
      <c r="O116" s="17"/>
      <c r="P116" s="17">
        <v>2.9</v>
      </c>
      <c r="Q116" s="22"/>
      <c r="R116" s="17"/>
      <c r="S116" s="17"/>
      <c r="T116" s="22"/>
      <c r="U116" s="17"/>
      <c r="V116" s="24"/>
      <c r="W116" s="22"/>
    </row>
    <row r="117" spans="1:23" ht="17.25" customHeight="1">
      <c r="A117" s="46"/>
      <c r="B117" s="46"/>
      <c r="C117" s="42"/>
      <c r="D117" s="44"/>
      <c r="E117" s="62"/>
      <c r="F117" s="10" t="s">
        <v>13</v>
      </c>
      <c r="G117" s="18"/>
      <c r="H117" s="18"/>
      <c r="I117" s="22"/>
      <c r="J117" s="18"/>
      <c r="K117" s="18"/>
      <c r="L117" s="18"/>
      <c r="M117" s="18"/>
      <c r="N117" s="18"/>
      <c r="O117" s="18"/>
      <c r="P117" s="18" t="str">
        <f>IF(P116&gt;1.5,"đạt ","ko đạt ")</f>
        <v xml:space="preserve">đạt </v>
      </c>
      <c r="Q117" s="22"/>
      <c r="R117" s="18"/>
      <c r="S117" s="18"/>
      <c r="T117" s="22"/>
      <c r="U117" s="18"/>
      <c r="V117" s="25"/>
      <c r="W117" s="22"/>
    </row>
    <row r="118" spans="1:23" ht="25.5" customHeight="1">
      <c r="A118" s="46"/>
      <c r="B118" s="46"/>
      <c r="C118" s="40" t="s">
        <v>18</v>
      </c>
      <c r="D118" s="43" t="s">
        <v>22</v>
      </c>
      <c r="E118" s="35" t="s">
        <v>23</v>
      </c>
      <c r="F118" s="10" t="s">
        <v>19</v>
      </c>
      <c r="G118" s="19"/>
      <c r="H118" s="19"/>
      <c r="I118" s="22"/>
      <c r="J118" s="19"/>
      <c r="K118" s="19"/>
      <c r="L118" s="19"/>
      <c r="M118" s="19"/>
      <c r="N118" s="19"/>
      <c r="O118" s="19"/>
      <c r="P118" s="19">
        <v>1</v>
      </c>
      <c r="Q118" s="22"/>
      <c r="R118" s="19"/>
      <c r="S118" s="19"/>
      <c r="T118" s="22"/>
      <c r="U118" s="19"/>
      <c r="V118" s="26"/>
      <c r="W118" s="22"/>
    </row>
    <row r="119" spans="1:23" ht="19.5" customHeight="1">
      <c r="A119" s="46"/>
      <c r="B119" s="46"/>
      <c r="C119" s="41"/>
      <c r="D119" s="44"/>
      <c r="E119" s="36"/>
      <c r="F119" s="10" t="s">
        <v>13</v>
      </c>
      <c r="G119" s="16"/>
      <c r="H119" s="16"/>
      <c r="I119" s="22"/>
      <c r="J119" s="16"/>
      <c r="K119" s="16"/>
      <c r="L119" s="16"/>
      <c r="M119" s="16"/>
      <c r="N119" s="16"/>
      <c r="O119" s="16"/>
      <c r="P119" s="16" t="str">
        <f>IF(P118=100%,"đạt ","ko đạt ")</f>
        <v xml:space="preserve">đạt </v>
      </c>
      <c r="Q119" s="22"/>
      <c r="R119" s="16"/>
      <c r="S119" s="16"/>
      <c r="T119" s="22"/>
      <c r="U119" s="16"/>
      <c r="V119" s="27"/>
      <c r="W119" s="22"/>
    </row>
    <row r="120" spans="1:23" ht="19.5" customHeight="1">
      <c r="A120" s="46"/>
      <c r="B120" s="46"/>
      <c r="C120" s="41"/>
      <c r="D120" s="43" t="s">
        <v>33</v>
      </c>
      <c r="E120" s="35" t="s">
        <v>32</v>
      </c>
      <c r="F120" s="10" t="s">
        <v>19</v>
      </c>
      <c r="G120" s="16"/>
      <c r="H120" s="16"/>
      <c r="I120" s="22"/>
      <c r="J120" s="16"/>
      <c r="K120" s="16"/>
      <c r="L120" s="16"/>
      <c r="M120" s="16"/>
      <c r="N120" s="16"/>
      <c r="O120" s="16"/>
      <c r="P120" s="16">
        <v>0</v>
      </c>
      <c r="Q120" s="22"/>
      <c r="R120" s="16"/>
      <c r="S120" s="16"/>
      <c r="T120" s="22"/>
      <c r="U120" s="16"/>
      <c r="V120" s="27"/>
      <c r="W120" s="22"/>
    </row>
    <row r="121" spans="1:23" ht="19.5" customHeight="1">
      <c r="A121" s="46"/>
      <c r="B121" s="46"/>
      <c r="C121" s="42"/>
      <c r="D121" s="44"/>
      <c r="E121" s="36"/>
      <c r="F121" s="11" t="s">
        <v>13</v>
      </c>
      <c r="G121" s="16"/>
      <c r="H121" s="21"/>
      <c r="I121" s="22"/>
      <c r="J121" s="21"/>
      <c r="K121" s="16"/>
      <c r="L121" s="16"/>
      <c r="M121" s="16"/>
      <c r="N121" s="21"/>
      <c r="O121" s="16"/>
      <c r="P121" s="21" t="str">
        <f>IF(P120&lt;2,"đạt ","ko đạt ")</f>
        <v xml:space="preserve">đạt </v>
      </c>
      <c r="Q121" s="22"/>
      <c r="R121" s="21"/>
      <c r="S121" s="16"/>
      <c r="T121" s="22"/>
      <c r="U121" s="21"/>
      <c r="V121" s="27"/>
      <c r="W121" s="22"/>
    </row>
    <row r="122" spans="1:23" ht="19.5" customHeight="1">
      <c r="A122" s="46"/>
      <c r="B122" s="46"/>
      <c r="C122" s="40" t="s">
        <v>28</v>
      </c>
      <c r="D122" s="43" t="s">
        <v>30</v>
      </c>
      <c r="E122" s="35" t="s">
        <v>31</v>
      </c>
      <c r="F122" s="10" t="s">
        <v>19</v>
      </c>
      <c r="G122" s="16"/>
      <c r="H122" s="16"/>
      <c r="I122" s="22"/>
      <c r="J122" s="16"/>
      <c r="K122" s="16"/>
      <c r="L122" s="16"/>
      <c r="M122" s="16"/>
      <c r="N122" s="16"/>
      <c r="O122" s="16"/>
      <c r="P122" s="16">
        <v>0</v>
      </c>
      <c r="Q122" s="22"/>
      <c r="R122" s="16"/>
      <c r="S122" s="16"/>
      <c r="T122" s="22"/>
      <c r="U122" s="16"/>
      <c r="V122" s="27"/>
      <c r="W122" s="22"/>
    </row>
    <row r="123" spans="1:23" ht="19.5" customHeight="1">
      <c r="A123" s="46"/>
      <c r="B123" s="46"/>
      <c r="C123" s="41"/>
      <c r="D123" s="44"/>
      <c r="E123" s="36"/>
      <c r="F123" s="10" t="s">
        <v>13</v>
      </c>
      <c r="G123" s="16"/>
      <c r="H123" s="16"/>
      <c r="I123" s="22"/>
      <c r="J123" s="16"/>
      <c r="K123" s="16"/>
      <c r="L123" s="16"/>
      <c r="M123" s="16"/>
      <c r="N123" s="16"/>
      <c r="O123" s="16"/>
      <c r="P123" s="16" t="str">
        <f>IF(P122&lt;2,"đạt ","ko đạt ")</f>
        <v xml:space="preserve">đạt </v>
      </c>
      <c r="Q123" s="22"/>
      <c r="R123" s="16"/>
      <c r="S123" s="16"/>
      <c r="T123" s="22"/>
      <c r="U123" s="16"/>
      <c r="V123" s="27"/>
      <c r="W123" s="22"/>
    </row>
    <row r="124" spans="1:23" ht="19.5" customHeight="1">
      <c r="A124" s="46"/>
      <c r="B124" s="46"/>
      <c r="C124" s="41"/>
      <c r="D124" s="43" t="s">
        <v>24</v>
      </c>
      <c r="E124" s="37" t="s">
        <v>25</v>
      </c>
      <c r="F124" s="10" t="s">
        <v>19</v>
      </c>
      <c r="G124" s="20"/>
      <c r="H124" s="20"/>
      <c r="I124" s="22"/>
      <c r="J124" s="20"/>
      <c r="K124" s="20"/>
      <c r="L124" s="20"/>
      <c r="M124" s="20"/>
      <c r="N124" s="20"/>
      <c r="O124" s="20"/>
      <c r="P124" s="20">
        <v>0</v>
      </c>
      <c r="Q124" s="22"/>
      <c r="R124" s="20"/>
      <c r="S124" s="20"/>
      <c r="T124" s="22"/>
      <c r="U124" s="20"/>
      <c r="V124" s="28"/>
      <c r="W124" s="22"/>
    </row>
    <row r="125" spans="1:23" ht="19.5" customHeight="1">
      <c r="A125" s="47"/>
      <c r="B125" s="47"/>
      <c r="C125" s="42"/>
      <c r="D125" s="44"/>
      <c r="E125" s="36"/>
      <c r="F125" s="10" t="s">
        <v>13</v>
      </c>
      <c r="G125" s="21"/>
      <c r="H125" s="21"/>
      <c r="I125" s="22"/>
      <c r="J125" s="21"/>
      <c r="K125" s="21"/>
      <c r="L125" s="21"/>
      <c r="M125" s="21"/>
      <c r="N125" s="21"/>
      <c r="O125" s="21"/>
      <c r="P125" s="21" t="str">
        <f>IF(P124&lt;3, "đạt", "không đạt")</f>
        <v>đạt</v>
      </c>
      <c r="Q125" s="22"/>
      <c r="R125" s="21"/>
      <c r="S125" s="21"/>
      <c r="T125" s="22"/>
      <c r="U125" s="21"/>
      <c r="V125" s="29"/>
      <c r="W125" s="22"/>
    </row>
    <row r="126" spans="1:23" ht="14.25">
      <c r="A126" s="45">
        <v>13</v>
      </c>
      <c r="B126" s="45" t="s">
        <v>59</v>
      </c>
      <c r="C126" s="40" t="s">
        <v>17</v>
      </c>
      <c r="D126" s="43" t="s">
        <v>20</v>
      </c>
      <c r="E126" s="61" t="s">
        <v>21</v>
      </c>
      <c r="F126" s="10" t="s">
        <v>19</v>
      </c>
      <c r="G126" s="17"/>
      <c r="H126" s="17"/>
      <c r="I126" s="22"/>
      <c r="J126" s="17"/>
      <c r="K126" s="17"/>
      <c r="L126" s="17"/>
      <c r="M126" s="17"/>
      <c r="N126" s="17"/>
      <c r="O126" s="17"/>
      <c r="P126" s="17"/>
      <c r="Q126" s="22"/>
      <c r="R126" s="17"/>
      <c r="S126" s="17"/>
      <c r="T126" s="22"/>
      <c r="U126" s="17"/>
      <c r="V126" s="24"/>
      <c r="W126" s="22"/>
    </row>
    <row r="127" spans="1:23" ht="17.25" customHeight="1">
      <c r="A127" s="46"/>
      <c r="B127" s="46"/>
      <c r="C127" s="42"/>
      <c r="D127" s="44"/>
      <c r="E127" s="62"/>
      <c r="F127" s="10" t="s">
        <v>13</v>
      </c>
      <c r="G127" s="18"/>
      <c r="H127" s="18"/>
      <c r="I127" s="22"/>
      <c r="J127" s="18"/>
      <c r="K127" s="18"/>
      <c r="L127" s="18"/>
      <c r="M127" s="18"/>
      <c r="N127" s="18"/>
      <c r="O127" s="18"/>
      <c r="P127" s="18"/>
      <c r="Q127" s="22">
        <v>3</v>
      </c>
      <c r="R127" s="18"/>
      <c r="S127" s="18"/>
      <c r="T127" s="22"/>
      <c r="U127" s="18"/>
      <c r="V127" s="25"/>
      <c r="W127" s="22"/>
    </row>
    <row r="128" spans="1:23" ht="25.5" customHeight="1">
      <c r="A128" s="46"/>
      <c r="B128" s="46"/>
      <c r="C128" s="40" t="s">
        <v>18</v>
      </c>
      <c r="D128" s="43" t="s">
        <v>22</v>
      </c>
      <c r="E128" s="35" t="s">
        <v>23</v>
      </c>
      <c r="F128" s="10" t="s">
        <v>19</v>
      </c>
      <c r="G128" s="19"/>
      <c r="H128" s="19"/>
      <c r="I128" s="22"/>
      <c r="J128" s="19"/>
      <c r="K128" s="19"/>
      <c r="L128" s="19"/>
      <c r="M128" s="19"/>
      <c r="N128" s="19"/>
      <c r="O128" s="19"/>
      <c r="P128" s="19"/>
      <c r="Q128" s="22" t="str">
        <f>IF(Q127&gt;1.5,"đạt ","ko đạt ")</f>
        <v xml:space="preserve">đạt </v>
      </c>
      <c r="R128" s="19"/>
      <c r="S128" s="19"/>
      <c r="T128" s="22"/>
      <c r="U128" s="19"/>
      <c r="V128" s="26"/>
      <c r="W128" s="22"/>
    </row>
    <row r="129" spans="1:23" ht="19.5" customHeight="1">
      <c r="A129" s="46"/>
      <c r="B129" s="46"/>
      <c r="C129" s="41"/>
      <c r="D129" s="44"/>
      <c r="E129" s="36"/>
      <c r="F129" s="10" t="s">
        <v>13</v>
      </c>
      <c r="G129" s="16"/>
      <c r="H129" s="16"/>
      <c r="I129" s="22"/>
      <c r="J129" s="16"/>
      <c r="K129" s="16"/>
      <c r="L129" s="16"/>
      <c r="M129" s="16"/>
      <c r="N129" s="16"/>
      <c r="O129" s="16"/>
      <c r="P129" s="16"/>
      <c r="Q129" s="22">
        <v>1</v>
      </c>
      <c r="R129" s="16"/>
      <c r="S129" s="16"/>
      <c r="T129" s="22"/>
      <c r="U129" s="16"/>
      <c r="V129" s="27"/>
      <c r="W129" s="22"/>
    </row>
    <row r="130" spans="1:23" ht="19.5" customHeight="1">
      <c r="A130" s="46"/>
      <c r="B130" s="46"/>
      <c r="C130" s="41"/>
      <c r="D130" s="43" t="s">
        <v>33</v>
      </c>
      <c r="E130" s="35" t="s">
        <v>32</v>
      </c>
      <c r="F130" s="10" t="s">
        <v>19</v>
      </c>
      <c r="G130" s="16"/>
      <c r="H130" s="16"/>
      <c r="I130" s="22"/>
      <c r="J130" s="16"/>
      <c r="K130" s="16"/>
      <c r="L130" s="16"/>
      <c r="M130" s="16"/>
      <c r="N130" s="16"/>
      <c r="O130" s="16"/>
      <c r="P130" s="16"/>
      <c r="Q130" s="22" t="str">
        <f>IF(Q129=100%,"đạt ","ko đạt ")</f>
        <v xml:space="preserve">đạt </v>
      </c>
      <c r="R130" s="16"/>
      <c r="S130" s="16"/>
      <c r="T130" s="22"/>
      <c r="U130" s="16"/>
      <c r="V130" s="27"/>
      <c r="W130" s="22"/>
    </row>
    <row r="131" spans="1:23" ht="19.5" customHeight="1">
      <c r="A131" s="46"/>
      <c r="B131" s="46"/>
      <c r="C131" s="42"/>
      <c r="D131" s="44"/>
      <c r="E131" s="36"/>
      <c r="F131" s="11" t="s">
        <v>13</v>
      </c>
      <c r="G131" s="16"/>
      <c r="H131" s="21"/>
      <c r="I131" s="22"/>
      <c r="J131" s="21"/>
      <c r="K131" s="16"/>
      <c r="L131" s="16"/>
      <c r="M131" s="16"/>
      <c r="N131" s="21"/>
      <c r="O131" s="16"/>
      <c r="P131" s="21"/>
      <c r="Q131" s="22">
        <v>0</v>
      </c>
      <c r="R131" s="21"/>
      <c r="S131" s="16"/>
      <c r="T131" s="22"/>
      <c r="U131" s="21"/>
      <c r="V131" s="27"/>
      <c r="W131" s="22"/>
    </row>
    <row r="132" spans="1:23" ht="19.5" customHeight="1">
      <c r="A132" s="46"/>
      <c r="B132" s="46"/>
      <c r="C132" s="40" t="s">
        <v>28</v>
      </c>
      <c r="D132" s="43" t="s">
        <v>30</v>
      </c>
      <c r="E132" s="35" t="s">
        <v>31</v>
      </c>
      <c r="F132" s="10" t="s">
        <v>19</v>
      </c>
      <c r="G132" s="16"/>
      <c r="H132" s="16"/>
      <c r="I132" s="22"/>
      <c r="J132" s="16"/>
      <c r="K132" s="16"/>
      <c r="L132" s="16"/>
      <c r="M132" s="16"/>
      <c r="N132" s="16"/>
      <c r="O132" s="16"/>
      <c r="P132" s="16"/>
      <c r="Q132" s="22" t="str">
        <f>IF(Q131&lt;2,"đạt ","ko đạt ")</f>
        <v xml:space="preserve">đạt </v>
      </c>
      <c r="R132" s="16"/>
      <c r="S132" s="16"/>
      <c r="T132" s="22"/>
      <c r="U132" s="16"/>
      <c r="V132" s="27"/>
      <c r="W132" s="22"/>
    </row>
    <row r="133" spans="1:23" ht="19.5" customHeight="1">
      <c r="A133" s="46"/>
      <c r="B133" s="46"/>
      <c r="C133" s="41"/>
      <c r="D133" s="44"/>
      <c r="E133" s="36"/>
      <c r="F133" s="10" t="s">
        <v>13</v>
      </c>
      <c r="G133" s="16"/>
      <c r="H133" s="16"/>
      <c r="I133" s="22"/>
      <c r="J133" s="16"/>
      <c r="K133" s="16"/>
      <c r="L133" s="16"/>
      <c r="M133" s="16"/>
      <c r="N133" s="16"/>
      <c r="O133" s="16"/>
      <c r="P133" s="16"/>
      <c r="Q133" s="22">
        <v>0</v>
      </c>
      <c r="R133" s="16"/>
      <c r="S133" s="16"/>
      <c r="T133" s="22"/>
      <c r="U133" s="16"/>
      <c r="V133" s="27"/>
      <c r="W133" s="22"/>
    </row>
    <row r="134" spans="1:23" ht="19.5" customHeight="1">
      <c r="A134" s="46"/>
      <c r="B134" s="46"/>
      <c r="C134" s="41"/>
      <c r="D134" s="43" t="s">
        <v>24</v>
      </c>
      <c r="E134" s="37" t="s">
        <v>25</v>
      </c>
      <c r="F134" s="10" t="s">
        <v>19</v>
      </c>
      <c r="G134" s="20"/>
      <c r="H134" s="20"/>
      <c r="I134" s="22"/>
      <c r="J134" s="20"/>
      <c r="K134" s="20"/>
      <c r="L134" s="20"/>
      <c r="M134" s="20"/>
      <c r="N134" s="20"/>
      <c r="O134" s="20"/>
      <c r="P134" s="20"/>
      <c r="Q134" s="22" t="str">
        <f>IF(Q133&lt;2,"đạt ","ko đạt ")</f>
        <v xml:space="preserve">đạt </v>
      </c>
      <c r="R134" s="20"/>
      <c r="S134" s="20"/>
      <c r="T134" s="22"/>
      <c r="U134" s="20"/>
      <c r="V134" s="28"/>
      <c r="W134" s="22"/>
    </row>
    <row r="135" spans="1:23" ht="19.5" customHeight="1">
      <c r="A135" s="47"/>
      <c r="B135" s="47"/>
      <c r="C135" s="42"/>
      <c r="D135" s="44"/>
      <c r="E135" s="36"/>
      <c r="F135" s="10" t="s">
        <v>13</v>
      </c>
      <c r="G135" s="21"/>
      <c r="H135" s="21"/>
      <c r="I135" s="22"/>
      <c r="J135" s="21"/>
      <c r="K135" s="21"/>
      <c r="L135" s="21"/>
      <c r="M135" s="21"/>
      <c r="N135" s="21"/>
      <c r="O135" s="21"/>
      <c r="P135" s="21"/>
      <c r="Q135" s="22">
        <v>0</v>
      </c>
      <c r="R135" s="21"/>
      <c r="S135" s="21"/>
      <c r="T135" s="22"/>
      <c r="U135" s="21"/>
      <c r="V135" s="29"/>
      <c r="W135" s="22"/>
    </row>
    <row r="136" spans="1:23" ht="14.25">
      <c r="A136" s="45">
        <v>14</v>
      </c>
      <c r="B136" s="45" t="s">
        <v>60</v>
      </c>
      <c r="C136" s="40" t="s">
        <v>17</v>
      </c>
      <c r="D136" s="43" t="s">
        <v>20</v>
      </c>
      <c r="E136" s="61" t="s">
        <v>21</v>
      </c>
      <c r="F136" s="10" t="s">
        <v>19</v>
      </c>
      <c r="G136" s="17"/>
      <c r="H136" s="17"/>
      <c r="I136" s="22"/>
      <c r="J136" s="17"/>
      <c r="K136" s="17"/>
      <c r="L136" s="17"/>
      <c r="M136" s="17"/>
      <c r="N136" s="17"/>
      <c r="O136" s="17"/>
      <c r="P136" s="17"/>
      <c r="Q136" s="22" t="str">
        <f>IF(Q135&lt;3, "đạt", "không đạt")</f>
        <v>đạt</v>
      </c>
      <c r="R136" s="17"/>
      <c r="S136" s="17"/>
      <c r="T136" s="22"/>
      <c r="U136" s="17"/>
      <c r="V136" s="24"/>
      <c r="W136" s="22"/>
    </row>
    <row r="137" spans="1:23" ht="17.25" customHeight="1">
      <c r="A137" s="46"/>
      <c r="B137" s="46"/>
      <c r="C137" s="42"/>
      <c r="D137" s="44"/>
      <c r="E137" s="62"/>
      <c r="F137" s="10" t="s">
        <v>13</v>
      </c>
      <c r="G137" s="18"/>
      <c r="H137" s="18"/>
      <c r="I137" s="22"/>
      <c r="J137" s="18"/>
      <c r="K137" s="18"/>
      <c r="L137" s="18"/>
      <c r="M137" s="18"/>
      <c r="N137" s="18"/>
      <c r="O137" s="18"/>
      <c r="P137" s="18"/>
      <c r="Q137" s="22">
        <v>3</v>
      </c>
      <c r="R137" s="18"/>
      <c r="S137" s="18"/>
      <c r="T137" s="22"/>
      <c r="U137" s="18"/>
      <c r="V137" s="25"/>
      <c r="W137" s="22"/>
    </row>
    <row r="138" spans="1:23" ht="25.5" customHeight="1">
      <c r="A138" s="46"/>
      <c r="B138" s="46"/>
      <c r="C138" s="40" t="s">
        <v>18</v>
      </c>
      <c r="D138" s="43" t="s">
        <v>22</v>
      </c>
      <c r="E138" s="35" t="s">
        <v>23</v>
      </c>
      <c r="F138" s="10" t="s">
        <v>19</v>
      </c>
      <c r="G138" s="19"/>
      <c r="H138" s="19"/>
      <c r="I138" s="22"/>
      <c r="J138" s="19"/>
      <c r="K138" s="19"/>
      <c r="L138" s="19"/>
      <c r="M138" s="19"/>
      <c r="N138" s="19"/>
      <c r="O138" s="19"/>
      <c r="P138" s="19"/>
      <c r="Q138" s="22" t="str">
        <f>IF(Q137&gt;1.5,"đạt ","ko đạt ")</f>
        <v xml:space="preserve">đạt </v>
      </c>
      <c r="R138" s="19"/>
      <c r="S138" s="19"/>
      <c r="T138" s="22"/>
      <c r="U138" s="19"/>
      <c r="V138" s="26"/>
      <c r="W138" s="22"/>
    </row>
    <row r="139" spans="1:23" ht="19.5" customHeight="1">
      <c r="A139" s="46"/>
      <c r="B139" s="46"/>
      <c r="C139" s="41"/>
      <c r="D139" s="44"/>
      <c r="E139" s="36"/>
      <c r="F139" s="10" t="s">
        <v>13</v>
      </c>
      <c r="G139" s="16"/>
      <c r="H139" s="16"/>
      <c r="I139" s="22"/>
      <c r="J139" s="16"/>
      <c r="K139" s="16"/>
      <c r="L139" s="16"/>
      <c r="M139" s="16"/>
      <c r="N139" s="16"/>
      <c r="O139" s="16"/>
      <c r="P139" s="16"/>
      <c r="Q139" s="22">
        <v>1</v>
      </c>
      <c r="R139" s="16"/>
      <c r="S139" s="16"/>
      <c r="T139" s="22"/>
      <c r="U139" s="16"/>
      <c r="V139" s="27"/>
      <c r="W139" s="22"/>
    </row>
    <row r="140" spans="1:23" ht="19.5" customHeight="1">
      <c r="A140" s="46"/>
      <c r="B140" s="46"/>
      <c r="C140" s="41"/>
      <c r="D140" s="43" t="s">
        <v>33</v>
      </c>
      <c r="E140" s="35" t="s">
        <v>32</v>
      </c>
      <c r="F140" s="10" t="s">
        <v>19</v>
      </c>
      <c r="G140" s="16"/>
      <c r="H140" s="16"/>
      <c r="I140" s="22"/>
      <c r="J140" s="16"/>
      <c r="K140" s="16"/>
      <c r="L140" s="16"/>
      <c r="M140" s="16"/>
      <c r="N140" s="16"/>
      <c r="O140" s="16"/>
      <c r="P140" s="16"/>
      <c r="Q140" s="22" t="str">
        <f>IF(Q139=100%,"đạt ","ko đạt ")</f>
        <v xml:space="preserve">đạt </v>
      </c>
      <c r="R140" s="16"/>
      <c r="S140" s="16"/>
      <c r="T140" s="22"/>
      <c r="U140" s="16"/>
      <c r="V140" s="27"/>
      <c r="W140" s="22"/>
    </row>
    <row r="141" spans="1:23" ht="19.5" customHeight="1">
      <c r="A141" s="46"/>
      <c r="B141" s="46"/>
      <c r="C141" s="42"/>
      <c r="D141" s="44"/>
      <c r="E141" s="36"/>
      <c r="F141" s="11" t="s">
        <v>13</v>
      </c>
      <c r="G141" s="16"/>
      <c r="H141" s="21"/>
      <c r="I141" s="22"/>
      <c r="J141" s="21"/>
      <c r="K141" s="16"/>
      <c r="L141" s="16"/>
      <c r="M141" s="16"/>
      <c r="N141" s="21"/>
      <c r="O141" s="16"/>
      <c r="P141" s="21"/>
      <c r="Q141" s="22">
        <v>0</v>
      </c>
      <c r="R141" s="21"/>
      <c r="S141" s="16"/>
      <c r="T141" s="22"/>
      <c r="U141" s="21"/>
      <c r="V141" s="27"/>
      <c r="W141" s="22"/>
    </row>
    <row r="142" spans="1:23" ht="19.5" customHeight="1">
      <c r="A142" s="46"/>
      <c r="B142" s="46"/>
      <c r="C142" s="40" t="s">
        <v>28</v>
      </c>
      <c r="D142" s="43" t="s">
        <v>30</v>
      </c>
      <c r="E142" s="35" t="s">
        <v>31</v>
      </c>
      <c r="F142" s="10" t="s">
        <v>19</v>
      </c>
      <c r="G142" s="16"/>
      <c r="H142" s="16"/>
      <c r="I142" s="22"/>
      <c r="J142" s="16"/>
      <c r="K142" s="16"/>
      <c r="L142" s="16"/>
      <c r="M142" s="16"/>
      <c r="N142" s="16"/>
      <c r="O142" s="16"/>
      <c r="P142" s="16"/>
      <c r="Q142" s="22" t="str">
        <f>IF(Q141&lt;2,"đạt ","ko đạt ")</f>
        <v xml:space="preserve">đạt </v>
      </c>
      <c r="R142" s="16"/>
      <c r="S142" s="16"/>
      <c r="T142" s="22"/>
      <c r="U142" s="16"/>
      <c r="V142" s="27"/>
      <c r="W142" s="22"/>
    </row>
    <row r="143" spans="1:23" ht="19.5" customHeight="1">
      <c r="A143" s="46"/>
      <c r="B143" s="46"/>
      <c r="C143" s="41"/>
      <c r="D143" s="44"/>
      <c r="E143" s="36"/>
      <c r="F143" s="10" t="s">
        <v>13</v>
      </c>
      <c r="G143" s="16"/>
      <c r="H143" s="16"/>
      <c r="I143" s="22"/>
      <c r="J143" s="16"/>
      <c r="K143" s="16"/>
      <c r="L143" s="16"/>
      <c r="M143" s="16"/>
      <c r="N143" s="16"/>
      <c r="O143" s="16"/>
      <c r="P143" s="16"/>
      <c r="Q143" s="22">
        <v>0</v>
      </c>
      <c r="R143" s="16"/>
      <c r="S143" s="16"/>
      <c r="T143" s="22"/>
      <c r="U143" s="16"/>
      <c r="V143" s="27"/>
      <c r="W143" s="22"/>
    </row>
    <row r="144" spans="1:23" ht="19.5" customHeight="1">
      <c r="A144" s="46"/>
      <c r="B144" s="46"/>
      <c r="C144" s="41"/>
      <c r="D144" s="43" t="s">
        <v>24</v>
      </c>
      <c r="E144" s="37" t="s">
        <v>25</v>
      </c>
      <c r="F144" s="10" t="s">
        <v>19</v>
      </c>
      <c r="G144" s="20"/>
      <c r="H144" s="20"/>
      <c r="I144" s="22"/>
      <c r="J144" s="20"/>
      <c r="K144" s="20"/>
      <c r="L144" s="20"/>
      <c r="M144" s="20"/>
      <c r="N144" s="20"/>
      <c r="O144" s="20"/>
      <c r="P144" s="20"/>
      <c r="Q144" s="22" t="str">
        <f>IF(Q143&lt;2,"đạt ","ko đạt ")</f>
        <v xml:space="preserve">đạt </v>
      </c>
      <c r="R144" s="20"/>
      <c r="S144" s="20"/>
      <c r="T144" s="22"/>
      <c r="U144" s="20"/>
      <c r="V144" s="28"/>
      <c r="W144" s="22"/>
    </row>
    <row r="145" spans="1:23" ht="19.5" customHeight="1">
      <c r="A145" s="47"/>
      <c r="B145" s="47"/>
      <c r="C145" s="42"/>
      <c r="D145" s="44"/>
      <c r="E145" s="36"/>
      <c r="F145" s="10" t="s">
        <v>13</v>
      </c>
      <c r="G145" s="21"/>
      <c r="H145" s="21"/>
      <c r="I145" s="22"/>
      <c r="J145" s="21"/>
      <c r="K145" s="21"/>
      <c r="L145" s="21"/>
      <c r="M145" s="21"/>
      <c r="N145" s="21"/>
      <c r="O145" s="21"/>
      <c r="P145" s="21"/>
      <c r="Q145" s="22">
        <v>0</v>
      </c>
      <c r="R145" s="21"/>
      <c r="S145" s="21"/>
      <c r="T145" s="22"/>
      <c r="U145" s="21"/>
      <c r="V145" s="29"/>
      <c r="W145" s="22"/>
    </row>
    <row r="146" spans="1:23" ht="14.25">
      <c r="A146" s="45">
        <v>15</v>
      </c>
      <c r="B146" s="45" t="s">
        <v>61</v>
      </c>
      <c r="C146" s="40" t="s">
        <v>17</v>
      </c>
      <c r="D146" s="43" t="s">
        <v>20</v>
      </c>
      <c r="E146" s="61" t="s">
        <v>21</v>
      </c>
      <c r="F146" s="10" t="s">
        <v>19</v>
      </c>
      <c r="G146" s="17"/>
      <c r="H146" s="17"/>
      <c r="I146" s="22"/>
      <c r="J146" s="17"/>
      <c r="K146" s="17"/>
      <c r="L146" s="17"/>
      <c r="M146" s="17"/>
      <c r="N146" s="17"/>
      <c r="O146" s="17"/>
      <c r="P146" s="17"/>
      <c r="Q146" s="22" t="str">
        <f>IF(Q145&lt;3, "đạt", "không đạt")</f>
        <v>đạt</v>
      </c>
      <c r="R146" s="17"/>
      <c r="S146" s="17"/>
      <c r="T146" s="22"/>
      <c r="U146" s="17"/>
      <c r="V146" s="24"/>
      <c r="W146" s="22"/>
    </row>
    <row r="147" spans="1:23" ht="17.25" customHeight="1">
      <c r="A147" s="46"/>
      <c r="B147" s="46"/>
      <c r="C147" s="42"/>
      <c r="D147" s="44"/>
      <c r="E147" s="62"/>
      <c r="F147" s="10" t="s">
        <v>13</v>
      </c>
      <c r="G147" s="18"/>
      <c r="H147" s="18"/>
      <c r="I147" s="22"/>
      <c r="J147" s="18"/>
      <c r="K147" s="18"/>
      <c r="L147" s="18"/>
      <c r="M147" s="18"/>
      <c r="N147" s="18"/>
      <c r="O147" s="18"/>
      <c r="P147" s="18"/>
      <c r="Q147" s="22">
        <v>2.95</v>
      </c>
      <c r="R147" s="18"/>
      <c r="S147" s="18"/>
      <c r="T147" s="22"/>
      <c r="U147" s="18"/>
      <c r="V147" s="25"/>
      <c r="W147" s="22"/>
    </row>
    <row r="148" spans="1:23" ht="25.5" customHeight="1">
      <c r="A148" s="46"/>
      <c r="B148" s="46"/>
      <c r="C148" s="40" t="s">
        <v>18</v>
      </c>
      <c r="D148" s="43" t="s">
        <v>22</v>
      </c>
      <c r="E148" s="35" t="s">
        <v>23</v>
      </c>
      <c r="F148" s="10" t="s">
        <v>19</v>
      </c>
      <c r="G148" s="19"/>
      <c r="H148" s="19"/>
      <c r="I148" s="22"/>
      <c r="J148" s="19"/>
      <c r="K148" s="19"/>
      <c r="L148" s="19"/>
      <c r="M148" s="19"/>
      <c r="N148" s="19"/>
      <c r="O148" s="19"/>
      <c r="P148" s="19"/>
      <c r="Q148" s="22" t="str">
        <f>IF(Q147&gt;1.5,"đạt ","ko đạt ")</f>
        <v xml:space="preserve">đạt </v>
      </c>
      <c r="R148" s="19"/>
      <c r="S148" s="19"/>
      <c r="T148" s="22"/>
      <c r="U148" s="19"/>
      <c r="V148" s="26"/>
      <c r="W148" s="22"/>
    </row>
    <row r="149" spans="1:23" ht="19.5" customHeight="1">
      <c r="A149" s="46"/>
      <c r="B149" s="46"/>
      <c r="C149" s="41"/>
      <c r="D149" s="44"/>
      <c r="E149" s="36"/>
      <c r="F149" s="10" t="s">
        <v>13</v>
      </c>
      <c r="G149" s="16"/>
      <c r="H149" s="16"/>
      <c r="I149" s="22"/>
      <c r="J149" s="16"/>
      <c r="K149" s="16"/>
      <c r="L149" s="16"/>
      <c r="M149" s="16"/>
      <c r="N149" s="16"/>
      <c r="O149" s="16"/>
      <c r="P149" s="16"/>
      <c r="Q149" s="22">
        <v>1</v>
      </c>
      <c r="R149" s="16"/>
      <c r="S149" s="16"/>
      <c r="T149" s="22"/>
      <c r="U149" s="16"/>
      <c r="V149" s="27"/>
      <c r="W149" s="22"/>
    </row>
    <row r="150" spans="1:23" ht="19.5" customHeight="1">
      <c r="A150" s="46"/>
      <c r="B150" s="46"/>
      <c r="C150" s="41"/>
      <c r="D150" s="43" t="s">
        <v>33</v>
      </c>
      <c r="E150" s="35" t="s">
        <v>32</v>
      </c>
      <c r="F150" s="10" t="s">
        <v>19</v>
      </c>
      <c r="G150" s="16"/>
      <c r="H150" s="16"/>
      <c r="I150" s="22"/>
      <c r="J150" s="16"/>
      <c r="K150" s="16"/>
      <c r="L150" s="16"/>
      <c r="M150" s="16"/>
      <c r="N150" s="16"/>
      <c r="O150" s="16"/>
      <c r="P150" s="16"/>
      <c r="Q150" s="22" t="str">
        <f>IF(Q149=100%,"đạt ","ko đạt ")</f>
        <v xml:space="preserve">đạt </v>
      </c>
      <c r="R150" s="16"/>
      <c r="S150" s="16"/>
      <c r="T150" s="22"/>
      <c r="U150" s="16"/>
      <c r="V150" s="27"/>
      <c r="W150" s="22"/>
    </row>
    <row r="151" spans="1:23" ht="19.5" customHeight="1">
      <c r="A151" s="46"/>
      <c r="B151" s="46"/>
      <c r="C151" s="42"/>
      <c r="D151" s="44"/>
      <c r="E151" s="36"/>
      <c r="F151" s="11" t="s">
        <v>13</v>
      </c>
      <c r="G151" s="16"/>
      <c r="H151" s="21"/>
      <c r="I151" s="22"/>
      <c r="J151" s="21"/>
      <c r="K151" s="16"/>
      <c r="L151" s="16"/>
      <c r="M151" s="16"/>
      <c r="N151" s="21"/>
      <c r="O151" s="16"/>
      <c r="P151" s="21"/>
      <c r="Q151" s="22">
        <v>0</v>
      </c>
      <c r="R151" s="21"/>
      <c r="S151" s="16"/>
      <c r="T151" s="22"/>
      <c r="U151" s="21"/>
      <c r="V151" s="27"/>
      <c r="W151" s="22"/>
    </row>
    <row r="152" spans="1:23" ht="19.5" customHeight="1">
      <c r="A152" s="46"/>
      <c r="B152" s="46"/>
      <c r="C152" s="40" t="s">
        <v>28</v>
      </c>
      <c r="D152" s="43" t="s">
        <v>30</v>
      </c>
      <c r="E152" s="35" t="s">
        <v>31</v>
      </c>
      <c r="F152" s="10" t="s">
        <v>19</v>
      </c>
      <c r="G152" s="16"/>
      <c r="H152" s="16"/>
      <c r="I152" s="22"/>
      <c r="J152" s="16"/>
      <c r="K152" s="16"/>
      <c r="L152" s="16"/>
      <c r="M152" s="16"/>
      <c r="N152" s="16"/>
      <c r="O152" s="16"/>
      <c r="P152" s="16"/>
      <c r="Q152" s="22" t="str">
        <f>IF(Q151&lt;2,"đạt ","ko đạt ")</f>
        <v xml:space="preserve">đạt </v>
      </c>
      <c r="R152" s="16"/>
      <c r="S152" s="16"/>
      <c r="T152" s="22"/>
      <c r="U152" s="16"/>
      <c r="V152" s="27"/>
      <c r="W152" s="22"/>
    </row>
    <row r="153" spans="1:23" ht="19.5" customHeight="1">
      <c r="A153" s="46"/>
      <c r="B153" s="46"/>
      <c r="C153" s="41"/>
      <c r="D153" s="44"/>
      <c r="E153" s="36"/>
      <c r="F153" s="10" t="s">
        <v>13</v>
      </c>
      <c r="G153" s="16"/>
      <c r="H153" s="16"/>
      <c r="I153" s="22"/>
      <c r="J153" s="16"/>
      <c r="K153" s="16"/>
      <c r="L153" s="16"/>
      <c r="M153" s="16"/>
      <c r="N153" s="16"/>
      <c r="O153" s="16"/>
      <c r="P153" s="16"/>
      <c r="Q153" s="22">
        <v>0</v>
      </c>
      <c r="R153" s="16"/>
      <c r="S153" s="16"/>
      <c r="T153" s="22"/>
      <c r="U153" s="16"/>
      <c r="V153" s="27"/>
      <c r="W153" s="22"/>
    </row>
    <row r="154" spans="1:23" ht="19.5" customHeight="1">
      <c r="A154" s="46"/>
      <c r="B154" s="46"/>
      <c r="C154" s="41"/>
      <c r="D154" s="43" t="s">
        <v>24</v>
      </c>
      <c r="E154" s="37" t="s">
        <v>25</v>
      </c>
      <c r="F154" s="10" t="s">
        <v>19</v>
      </c>
      <c r="G154" s="20"/>
      <c r="H154" s="20"/>
      <c r="I154" s="22"/>
      <c r="J154" s="20"/>
      <c r="K154" s="20"/>
      <c r="L154" s="20"/>
      <c r="M154" s="20"/>
      <c r="N154" s="20"/>
      <c r="O154" s="20"/>
      <c r="P154" s="20"/>
      <c r="Q154" s="22" t="str">
        <f>IF(Q153&lt;2,"đạt ","ko đạt ")</f>
        <v xml:space="preserve">đạt </v>
      </c>
      <c r="R154" s="20"/>
      <c r="S154" s="20"/>
      <c r="T154" s="22"/>
      <c r="U154" s="20"/>
      <c r="V154" s="28"/>
      <c r="W154" s="22"/>
    </row>
    <row r="155" spans="1:23" ht="19.5" customHeight="1">
      <c r="A155" s="47"/>
      <c r="B155" s="47"/>
      <c r="C155" s="42"/>
      <c r="D155" s="44"/>
      <c r="E155" s="36"/>
      <c r="F155" s="10" t="s">
        <v>13</v>
      </c>
      <c r="G155" s="21"/>
      <c r="H155" s="21"/>
      <c r="I155" s="22"/>
      <c r="J155" s="21"/>
      <c r="K155" s="21"/>
      <c r="L155" s="21"/>
      <c r="M155" s="21"/>
      <c r="N155" s="21"/>
      <c r="O155" s="21"/>
      <c r="P155" s="21"/>
      <c r="Q155" s="22">
        <v>0</v>
      </c>
      <c r="R155" s="21"/>
      <c r="S155" s="21"/>
      <c r="T155" s="22"/>
      <c r="U155" s="21"/>
      <c r="V155" s="29"/>
      <c r="W155" s="22"/>
    </row>
    <row r="156" spans="1:23" ht="14.25">
      <c r="A156" s="45">
        <v>16</v>
      </c>
      <c r="B156" s="45" t="s">
        <v>50</v>
      </c>
      <c r="C156" s="40" t="s">
        <v>17</v>
      </c>
      <c r="D156" s="43" t="s">
        <v>20</v>
      </c>
      <c r="E156" s="61" t="s">
        <v>21</v>
      </c>
      <c r="F156" s="10" t="s">
        <v>19</v>
      </c>
      <c r="G156" s="17"/>
      <c r="H156" s="17"/>
      <c r="I156" s="22"/>
      <c r="J156" s="17"/>
      <c r="K156" s="17"/>
      <c r="L156" s="17"/>
      <c r="M156" s="17"/>
      <c r="N156" s="17"/>
      <c r="O156" s="17"/>
      <c r="P156" s="17"/>
      <c r="Q156" s="22" t="str">
        <f>IF(Q155&lt;3, "đạt", "không đạt")</f>
        <v>đạt</v>
      </c>
      <c r="R156" s="17"/>
      <c r="S156" s="17"/>
      <c r="T156" s="22"/>
      <c r="U156" s="17"/>
      <c r="V156" s="24"/>
      <c r="W156" s="22"/>
    </row>
    <row r="157" spans="1:23" ht="17.25" customHeight="1">
      <c r="A157" s="46"/>
      <c r="B157" s="46"/>
      <c r="C157" s="42"/>
      <c r="D157" s="44"/>
      <c r="E157" s="62"/>
      <c r="F157" s="10" t="s">
        <v>13</v>
      </c>
      <c r="G157" s="18"/>
      <c r="H157" s="18"/>
      <c r="I157" s="22"/>
      <c r="J157" s="18"/>
      <c r="K157" s="18"/>
      <c r="L157" s="18"/>
      <c r="M157" s="18"/>
      <c r="N157" s="18"/>
      <c r="O157" s="18"/>
      <c r="P157" s="18"/>
      <c r="Q157" s="22"/>
      <c r="R157" s="18">
        <v>2.95</v>
      </c>
      <c r="S157" s="18"/>
      <c r="T157" s="22"/>
      <c r="U157" s="18"/>
      <c r="V157" s="25"/>
      <c r="W157" s="22"/>
    </row>
    <row r="158" spans="1:23" ht="25.5" customHeight="1">
      <c r="A158" s="46"/>
      <c r="B158" s="46"/>
      <c r="C158" s="40" t="s">
        <v>18</v>
      </c>
      <c r="D158" s="43" t="s">
        <v>22</v>
      </c>
      <c r="E158" s="35" t="s">
        <v>23</v>
      </c>
      <c r="F158" s="10" t="s">
        <v>19</v>
      </c>
      <c r="G158" s="19"/>
      <c r="H158" s="19"/>
      <c r="I158" s="22"/>
      <c r="J158" s="19"/>
      <c r="K158" s="19"/>
      <c r="L158" s="19"/>
      <c r="M158" s="19"/>
      <c r="N158" s="19"/>
      <c r="O158" s="19"/>
      <c r="P158" s="19"/>
      <c r="Q158" s="22"/>
      <c r="R158" s="19" t="str">
        <f>IF(R157&gt;1.5,"đạt ","ko đạt ")</f>
        <v xml:space="preserve">đạt </v>
      </c>
      <c r="S158" s="19"/>
      <c r="T158" s="22"/>
      <c r="U158" s="19"/>
      <c r="V158" s="26"/>
      <c r="W158" s="22"/>
    </row>
    <row r="159" spans="1:23" ht="19.5" customHeight="1">
      <c r="A159" s="46"/>
      <c r="B159" s="46"/>
      <c r="C159" s="41"/>
      <c r="D159" s="44"/>
      <c r="E159" s="36"/>
      <c r="F159" s="10" t="s">
        <v>13</v>
      </c>
      <c r="G159" s="16"/>
      <c r="H159" s="16"/>
      <c r="I159" s="22"/>
      <c r="J159" s="16"/>
      <c r="K159" s="16"/>
      <c r="L159" s="16"/>
      <c r="M159" s="16"/>
      <c r="N159" s="16"/>
      <c r="O159" s="16"/>
      <c r="P159" s="16"/>
      <c r="Q159" s="22"/>
      <c r="R159" s="16">
        <v>1</v>
      </c>
      <c r="S159" s="16"/>
      <c r="T159" s="22"/>
      <c r="U159" s="16"/>
      <c r="V159" s="27"/>
      <c r="W159" s="22"/>
    </row>
    <row r="160" spans="1:23" ht="19.5" customHeight="1">
      <c r="A160" s="46"/>
      <c r="B160" s="46"/>
      <c r="C160" s="41"/>
      <c r="D160" s="43" t="s">
        <v>33</v>
      </c>
      <c r="E160" s="35" t="s">
        <v>32</v>
      </c>
      <c r="F160" s="10" t="s">
        <v>19</v>
      </c>
      <c r="G160" s="16"/>
      <c r="H160" s="16"/>
      <c r="I160" s="22"/>
      <c r="J160" s="16"/>
      <c r="K160" s="16"/>
      <c r="L160" s="16"/>
      <c r="M160" s="16"/>
      <c r="N160" s="16"/>
      <c r="O160" s="16"/>
      <c r="P160" s="16"/>
      <c r="Q160" s="22"/>
      <c r="R160" s="16" t="str">
        <f>IF(R159=100%,"đạt ","ko đạt ")</f>
        <v xml:space="preserve">đạt </v>
      </c>
      <c r="S160" s="16"/>
      <c r="T160" s="22"/>
      <c r="U160" s="16"/>
      <c r="V160" s="27"/>
      <c r="W160" s="22"/>
    </row>
    <row r="161" spans="1:23" ht="19.5" customHeight="1">
      <c r="A161" s="46"/>
      <c r="B161" s="46"/>
      <c r="C161" s="42"/>
      <c r="D161" s="44"/>
      <c r="E161" s="36"/>
      <c r="F161" s="11" t="s">
        <v>13</v>
      </c>
      <c r="G161" s="16"/>
      <c r="H161" s="21"/>
      <c r="I161" s="22"/>
      <c r="J161" s="21"/>
      <c r="K161" s="16"/>
      <c r="L161" s="16"/>
      <c r="M161" s="16"/>
      <c r="N161" s="21"/>
      <c r="O161" s="16"/>
      <c r="P161" s="21"/>
      <c r="Q161" s="22"/>
      <c r="R161" s="21">
        <v>0</v>
      </c>
      <c r="S161" s="16"/>
      <c r="T161" s="22"/>
      <c r="U161" s="21"/>
      <c r="V161" s="27"/>
      <c r="W161" s="22"/>
    </row>
    <row r="162" spans="1:23" ht="19.5" customHeight="1">
      <c r="A162" s="46"/>
      <c r="B162" s="46"/>
      <c r="C162" s="40" t="s">
        <v>28</v>
      </c>
      <c r="D162" s="43" t="s">
        <v>30</v>
      </c>
      <c r="E162" s="35" t="s">
        <v>31</v>
      </c>
      <c r="F162" s="10" t="s">
        <v>19</v>
      </c>
      <c r="G162" s="16"/>
      <c r="H162" s="16"/>
      <c r="I162" s="22"/>
      <c r="J162" s="16"/>
      <c r="K162" s="16"/>
      <c r="L162" s="16"/>
      <c r="M162" s="16"/>
      <c r="N162" s="16"/>
      <c r="O162" s="16"/>
      <c r="P162" s="16"/>
      <c r="Q162" s="22"/>
      <c r="R162" s="16" t="str">
        <f>IF(R161&lt;2,"đạt ","ko đạt ")</f>
        <v xml:space="preserve">đạt </v>
      </c>
      <c r="S162" s="16"/>
      <c r="T162" s="22"/>
      <c r="U162" s="16"/>
      <c r="V162" s="27"/>
      <c r="W162" s="22"/>
    </row>
    <row r="163" spans="1:23" ht="19.5" customHeight="1">
      <c r="A163" s="46"/>
      <c r="B163" s="46"/>
      <c r="C163" s="41"/>
      <c r="D163" s="44"/>
      <c r="E163" s="36"/>
      <c r="F163" s="10" t="s">
        <v>13</v>
      </c>
      <c r="G163" s="16"/>
      <c r="H163" s="16"/>
      <c r="I163" s="22"/>
      <c r="J163" s="16"/>
      <c r="K163" s="16"/>
      <c r="L163" s="16"/>
      <c r="M163" s="16"/>
      <c r="N163" s="16"/>
      <c r="O163" s="16"/>
      <c r="P163" s="16"/>
      <c r="Q163" s="22"/>
      <c r="R163" s="16">
        <v>0</v>
      </c>
      <c r="S163" s="16"/>
      <c r="T163" s="22"/>
      <c r="U163" s="16"/>
      <c r="V163" s="27"/>
      <c r="W163" s="22"/>
    </row>
    <row r="164" spans="1:23" ht="19.5" customHeight="1">
      <c r="A164" s="46"/>
      <c r="B164" s="46"/>
      <c r="C164" s="41"/>
      <c r="D164" s="43" t="s">
        <v>24</v>
      </c>
      <c r="E164" s="37" t="s">
        <v>25</v>
      </c>
      <c r="F164" s="10" t="s">
        <v>19</v>
      </c>
      <c r="G164" s="20"/>
      <c r="H164" s="20"/>
      <c r="I164" s="22"/>
      <c r="J164" s="20"/>
      <c r="K164" s="20"/>
      <c r="L164" s="20"/>
      <c r="M164" s="20"/>
      <c r="N164" s="20"/>
      <c r="O164" s="20"/>
      <c r="P164" s="20"/>
      <c r="Q164" s="22"/>
      <c r="R164" s="20" t="str">
        <f>IF(R163&lt;2,"đạt ","ko đạt ")</f>
        <v xml:space="preserve">đạt </v>
      </c>
      <c r="S164" s="20"/>
      <c r="T164" s="22"/>
      <c r="U164" s="20"/>
      <c r="V164" s="28"/>
      <c r="W164" s="22"/>
    </row>
    <row r="165" spans="1:23" ht="19.5" customHeight="1">
      <c r="A165" s="47"/>
      <c r="B165" s="47"/>
      <c r="C165" s="42"/>
      <c r="D165" s="44"/>
      <c r="E165" s="36"/>
      <c r="F165" s="10" t="s">
        <v>13</v>
      </c>
      <c r="G165" s="21"/>
      <c r="H165" s="21"/>
      <c r="I165" s="22"/>
      <c r="J165" s="21"/>
      <c r="K165" s="21"/>
      <c r="L165" s="21"/>
      <c r="M165" s="21"/>
      <c r="N165" s="21"/>
      <c r="O165" s="21"/>
      <c r="P165" s="21"/>
      <c r="Q165" s="22"/>
      <c r="R165" s="21">
        <v>0</v>
      </c>
      <c r="S165" s="21"/>
      <c r="T165" s="22"/>
      <c r="U165" s="21"/>
      <c r="V165" s="29"/>
      <c r="W165" s="22"/>
    </row>
    <row r="166" spans="1:23" ht="14.25">
      <c r="A166" s="45">
        <v>17</v>
      </c>
      <c r="B166" s="45" t="s">
        <v>62</v>
      </c>
      <c r="C166" s="40" t="s">
        <v>17</v>
      </c>
      <c r="D166" s="43" t="s">
        <v>20</v>
      </c>
      <c r="E166" s="61" t="s">
        <v>21</v>
      </c>
      <c r="F166" s="10" t="s">
        <v>19</v>
      </c>
      <c r="G166" s="17"/>
      <c r="H166" s="17"/>
      <c r="I166" s="22"/>
      <c r="J166" s="17"/>
      <c r="K166" s="17"/>
      <c r="L166" s="17"/>
      <c r="M166" s="17"/>
      <c r="N166" s="17"/>
      <c r="O166" s="17"/>
      <c r="P166" s="17"/>
      <c r="Q166" s="22"/>
      <c r="R166" s="17" t="str">
        <f>IF(R165&lt;3, "đạt", "không đạt")</f>
        <v>đạt</v>
      </c>
      <c r="S166" s="17"/>
      <c r="T166" s="22"/>
      <c r="U166" s="17"/>
      <c r="V166" s="24"/>
      <c r="W166" s="22"/>
    </row>
    <row r="167" spans="1:23" ht="17.25" customHeight="1">
      <c r="A167" s="46"/>
      <c r="B167" s="46"/>
      <c r="C167" s="42"/>
      <c r="D167" s="44"/>
      <c r="E167" s="62"/>
      <c r="F167" s="10" t="s">
        <v>13</v>
      </c>
      <c r="G167" s="18"/>
      <c r="H167" s="18"/>
      <c r="I167" s="22"/>
      <c r="J167" s="18"/>
      <c r="K167" s="18"/>
      <c r="L167" s="18"/>
      <c r="M167" s="18"/>
      <c r="N167" s="18"/>
      <c r="O167" s="18"/>
      <c r="P167" s="18"/>
      <c r="Q167" s="22"/>
      <c r="R167" s="18">
        <v>2.85</v>
      </c>
      <c r="S167" s="18"/>
      <c r="T167" s="22"/>
      <c r="U167" s="18"/>
      <c r="V167" s="25"/>
      <c r="W167" s="22"/>
    </row>
    <row r="168" spans="1:23" ht="25.5" customHeight="1">
      <c r="A168" s="46"/>
      <c r="B168" s="46"/>
      <c r="C168" s="40" t="s">
        <v>18</v>
      </c>
      <c r="D168" s="43" t="s">
        <v>22</v>
      </c>
      <c r="E168" s="35" t="s">
        <v>23</v>
      </c>
      <c r="F168" s="10" t="s">
        <v>19</v>
      </c>
      <c r="G168" s="19"/>
      <c r="H168" s="19"/>
      <c r="I168" s="22"/>
      <c r="J168" s="19"/>
      <c r="K168" s="19"/>
      <c r="L168" s="19"/>
      <c r="M168" s="19"/>
      <c r="N168" s="19"/>
      <c r="O168" s="19"/>
      <c r="P168" s="19"/>
      <c r="Q168" s="22"/>
      <c r="R168" s="19" t="str">
        <f>IF(R167&gt;1.5,"đạt ","ko đạt ")</f>
        <v xml:space="preserve">đạt </v>
      </c>
      <c r="S168" s="19"/>
      <c r="T168" s="22"/>
      <c r="U168" s="19"/>
      <c r="V168" s="26"/>
      <c r="W168" s="22"/>
    </row>
    <row r="169" spans="1:23" ht="19.5" customHeight="1">
      <c r="A169" s="46"/>
      <c r="B169" s="46"/>
      <c r="C169" s="41"/>
      <c r="D169" s="44"/>
      <c r="E169" s="36"/>
      <c r="F169" s="10" t="s">
        <v>13</v>
      </c>
      <c r="G169" s="16"/>
      <c r="H169" s="16"/>
      <c r="I169" s="22"/>
      <c r="J169" s="16"/>
      <c r="K169" s="16"/>
      <c r="L169" s="16"/>
      <c r="M169" s="16"/>
      <c r="N169" s="16"/>
      <c r="O169" s="16"/>
      <c r="P169" s="16"/>
      <c r="Q169" s="22"/>
      <c r="R169" s="16">
        <v>1</v>
      </c>
      <c r="S169" s="16"/>
      <c r="T169" s="22"/>
      <c r="U169" s="16"/>
      <c r="V169" s="27"/>
      <c r="W169" s="22"/>
    </row>
    <row r="170" spans="1:23" ht="19.5" customHeight="1">
      <c r="A170" s="46"/>
      <c r="B170" s="46"/>
      <c r="C170" s="41"/>
      <c r="D170" s="43" t="s">
        <v>33</v>
      </c>
      <c r="E170" s="35" t="s">
        <v>32</v>
      </c>
      <c r="F170" s="10" t="s">
        <v>19</v>
      </c>
      <c r="G170" s="16"/>
      <c r="H170" s="16"/>
      <c r="I170" s="22"/>
      <c r="J170" s="16"/>
      <c r="K170" s="16"/>
      <c r="L170" s="16"/>
      <c r="M170" s="16"/>
      <c r="N170" s="16"/>
      <c r="O170" s="16"/>
      <c r="P170" s="16"/>
      <c r="Q170" s="22"/>
      <c r="R170" s="16" t="str">
        <f>IF(R169=100%,"đạt ","ko đạt ")</f>
        <v xml:space="preserve">đạt </v>
      </c>
      <c r="S170" s="16"/>
      <c r="T170" s="22"/>
      <c r="U170" s="16"/>
      <c r="V170" s="27"/>
      <c r="W170" s="22"/>
    </row>
    <row r="171" spans="1:23" ht="19.5" customHeight="1">
      <c r="A171" s="46"/>
      <c r="B171" s="46"/>
      <c r="C171" s="42"/>
      <c r="D171" s="44"/>
      <c r="E171" s="36"/>
      <c r="F171" s="11" t="s">
        <v>13</v>
      </c>
      <c r="G171" s="16"/>
      <c r="H171" s="21"/>
      <c r="I171" s="22"/>
      <c r="J171" s="21"/>
      <c r="K171" s="16"/>
      <c r="L171" s="16"/>
      <c r="M171" s="16"/>
      <c r="N171" s="21"/>
      <c r="O171" s="16"/>
      <c r="P171" s="21"/>
      <c r="Q171" s="22"/>
      <c r="R171" s="21">
        <v>0</v>
      </c>
      <c r="S171" s="16"/>
      <c r="T171" s="22"/>
      <c r="U171" s="21"/>
      <c r="V171" s="27"/>
      <c r="W171" s="22"/>
    </row>
    <row r="172" spans="1:23" ht="19.5" customHeight="1">
      <c r="A172" s="46"/>
      <c r="B172" s="46"/>
      <c r="C172" s="40" t="s">
        <v>28</v>
      </c>
      <c r="D172" s="43" t="s">
        <v>30</v>
      </c>
      <c r="E172" s="35" t="s">
        <v>31</v>
      </c>
      <c r="F172" s="10" t="s">
        <v>19</v>
      </c>
      <c r="G172" s="16"/>
      <c r="H172" s="16"/>
      <c r="I172" s="22"/>
      <c r="J172" s="16"/>
      <c r="K172" s="16"/>
      <c r="L172" s="16"/>
      <c r="M172" s="16"/>
      <c r="N172" s="16"/>
      <c r="O172" s="16"/>
      <c r="P172" s="16"/>
      <c r="Q172" s="22"/>
      <c r="R172" s="16" t="str">
        <f>IF(R171&lt;2,"đạt ","ko đạt ")</f>
        <v xml:space="preserve">đạt </v>
      </c>
      <c r="S172" s="16"/>
      <c r="T172" s="22"/>
      <c r="U172" s="16"/>
      <c r="V172" s="27"/>
      <c r="W172" s="22"/>
    </row>
    <row r="173" spans="1:23" ht="19.5" customHeight="1">
      <c r="A173" s="46"/>
      <c r="B173" s="46"/>
      <c r="C173" s="41"/>
      <c r="D173" s="44"/>
      <c r="E173" s="36"/>
      <c r="F173" s="10" t="s">
        <v>13</v>
      </c>
      <c r="G173" s="16"/>
      <c r="H173" s="16"/>
      <c r="I173" s="22"/>
      <c r="J173" s="16"/>
      <c r="K173" s="16"/>
      <c r="L173" s="16"/>
      <c r="M173" s="16"/>
      <c r="N173" s="16"/>
      <c r="O173" s="16"/>
      <c r="P173" s="16"/>
      <c r="Q173" s="22"/>
      <c r="R173" s="16">
        <v>0</v>
      </c>
      <c r="S173" s="16"/>
      <c r="T173" s="22"/>
      <c r="U173" s="16"/>
      <c r="V173" s="27"/>
      <c r="W173" s="22"/>
    </row>
    <row r="174" spans="1:23" ht="19.5" customHeight="1">
      <c r="A174" s="46"/>
      <c r="B174" s="46"/>
      <c r="C174" s="41"/>
      <c r="D174" s="43" t="s">
        <v>24</v>
      </c>
      <c r="E174" s="37" t="s">
        <v>25</v>
      </c>
      <c r="F174" s="10" t="s">
        <v>19</v>
      </c>
      <c r="G174" s="20"/>
      <c r="H174" s="20"/>
      <c r="I174" s="22"/>
      <c r="J174" s="20"/>
      <c r="K174" s="20"/>
      <c r="L174" s="20"/>
      <c r="M174" s="20"/>
      <c r="N174" s="20"/>
      <c r="O174" s="20"/>
      <c r="P174" s="20"/>
      <c r="Q174" s="22"/>
      <c r="R174" s="20" t="str">
        <f>IF(R173&lt;2,"đạt ","ko đạt ")</f>
        <v xml:space="preserve">đạt </v>
      </c>
      <c r="S174" s="20"/>
      <c r="T174" s="22"/>
      <c r="U174" s="20"/>
      <c r="V174" s="28"/>
      <c r="W174" s="22"/>
    </row>
    <row r="175" spans="1:23" ht="19.5" customHeight="1">
      <c r="A175" s="47"/>
      <c r="B175" s="47"/>
      <c r="C175" s="42"/>
      <c r="D175" s="44"/>
      <c r="E175" s="36"/>
      <c r="F175" s="10" t="s">
        <v>13</v>
      </c>
      <c r="G175" s="21"/>
      <c r="H175" s="21"/>
      <c r="I175" s="22"/>
      <c r="J175" s="21"/>
      <c r="K175" s="21"/>
      <c r="L175" s="21"/>
      <c r="M175" s="21"/>
      <c r="N175" s="21"/>
      <c r="O175" s="21"/>
      <c r="P175" s="21"/>
      <c r="Q175" s="22"/>
      <c r="R175" s="21">
        <v>0</v>
      </c>
      <c r="S175" s="21"/>
      <c r="T175" s="22"/>
      <c r="U175" s="21"/>
      <c r="V175" s="29"/>
      <c r="W175" s="22"/>
    </row>
    <row r="176" spans="1:23" ht="14.25">
      <c r="A176" s="45">
        <v>18</v>
      </c>
      <c r="B176" s="45" t="s">
        <v>50</v>
      </c>
      <c r="C176" s="40" t="s">
        <v>17</v>
      </c>
      <c r="D176" s="43" t="s">
        <v>20</v>
      </c>
      <c r="E176" s="61" t="s">
        <v>21</v>
      </c>
      <c r="F176" s="10" t="s">
        <v>19</v>
      </c>
      <c r="G176" s="17"/>
      <c r="H176" s="17"/>
      <c r="I176" s="22"/>
      <c r="J176" s="17"/>
      <c r="K176" s="17"/>
      <c r="L176" s="17"/>
      <c r="M176" s="17"/>
      <c r="N176" s="17"/>
      <c r="O176" s="17"/>
      <c r="P176" s="17"/>
      <c r="Q176" s="22"/>
      <c r="R176" s="17" t="str">
        <f>IF(R175&lt;3, "đạt", "không đạt")</f>
        <v>đạt</v>
      </c>
      <c r="S176" s="17"/>
      <c r="T176" s="22"/>
      <c r="U176" s="17"/>
      <c r="V176" s="24"/>
      <c r="W176" s="22"/>
    </row>
    <row r="177" spans="1:23" ht="17.25" customHeight="1">
      <c r="A177" s="46"/>
      <c r="B177" s="46"/>
      <c r="C177" s="42"/>
      <c r="D177" s="44"/>
      <c r="E177" s="62"/>
      <c r="F177" s="10" t="s">
        <v>13</v>
      </c>
      <c r="G177" s="18"/>
      <c r="H177" s="18"/>
      <c r="I177" s="22"/>
      <c r="J177" s="18"/>
      <c r="K177" s="18"/>
      <c r="L177" s="18"/>
      <c r="M177" s="18"/>
      <c r="N177" s="18"/>
      <c r="O177" s="18"/>
      <c r="P177" s="18"/>
      <c r="Q177" s="22"/>
      <c r="R177" s="18"/>
      <c r="S177" s="18">
        <v>3</v>
      </c>
      <c r="T177" s="22"/>
      <c r="U177" s="18"/>
      <c r="V177" s="25"/>
      <c r="W177" s="22"/>
    </row>
    <row r="178" spans="1:23" ht="25.5" customHeight="1">
      <c r="A178" s="46"/>
      <c r="B178" s="46"/>
      <c r="C178" s="40" t="s">
        <v>18</v>
      </c>
      <c r="D178" s="43" t="s">
        <v>22</v>
      </c>
      <c r="E178" s="35" t="s">
        <v>23</v>
      </c>
      <c r="F178" s="10" t="s">
        <v>19</v>
      </c>
      <c r="G178" s="19"/>
      <c r="H178" s="19"/>
      <c r="I178" s="22"/>
      <c r="J178" s="19"/>
      <c r="K178" s="19"/>
      <c r="L178" s="19"/>
      <c r="M178" s="19"/>
      <c r="N178" s="19"/>
      <c r="O178" s="19"/>
      <c r="P178" s="19"/>
      <c r="Q178" s="22"/>
      <c r="R178" s="19"/>
      <c r="S178" s="19" t="str">
        <f>IF(S177&gt;1.5,"đạt ","ko đạt ")</f>
        <v xml:space="preserve">đạt </v>
      </c>
      <c r="T178" s="22"/>
      <c r="U178" s="19"/>
      <c r="V178" s="26"/>
      <c r="W178" s="22"/>
    </row>
    <row r="179" spans="1:23" ht="19.5" customHeight="1">
      <c r="A179" s="46"/>
      <c r="B179" s="46"/>
      <c r="C179" s="41"/>
      <c r="D179" s="44"/>
      <c r="E179" s="36"/>
      <c r="F179" s="10" t="s">
        <v>13</v>
      </c>
      <c r="G179" s="16"/>
      <c r="H179" s="16"/>
      <c r="I179" s="22"/>
      <c r="J179" s="16"/>
      <c r="K179" s="16"/>
      <c r="L179" s="16"/>
      <c r="M179" s="16"/>
      <c r="N179" s="16"/>
      <c r="O179" s="16"/>
      <c r="P179" s="16"/>
      <c r="Q179" s="22"/>
      <c r="R179" s="16"/>
      <c r="S179" s="16">
        <v>1</v>
      </c>
      <c r="T179" s="22"/>
      <c r="U179" s="16"/>
      <c r="V179" s="27"/>
      <c r="W179" s="22"/>
    </row>
    <row r="180" spans="1:23" ht="19.5" customHeight="1">
      <c r="A180" s="46"/>
      <c r="B180" s="46"/>
      <c r="C180" s="41"/>
      <c r="D180" s="43" t="s">
        <v>33</v>
      </c>
      <c r="E180" s="35" t="s">
        <v>32</v>
      </c>
      <c r="F180" s="10" t="s">
        <v>19</v>
      </c>
      <c r="G180" s="16"/>
      <c r="H180" s="16"/>
      <c r="I180" s="22"/>
      <c r="J180" s="16"/>
      <c r="K180" s="16"/>
      <c r="L180" s="16"/>
      <c r="M180" s="16"/>
      <c r="N180" s="16"/>
      <c r="O180" s="16"/>
      <c r="P180" s="16"/>
      <c r="Q180" s="22"/>
      <c r="R180" s="16"/>
      <c r="S180" s="16" t="str">
        <f>IF(S179=100%,"đạt ","ko đạt ")</f>
        <v xml:space="preserve">đạt </v>
      </c>
      <c r="T180" s="22"/>
      <c r="U180" s="16"/>
      <c r="V180" s="27"/>
      <c r="W180" s="22"/>
    </row>
    <row r="181" spans="1:23" ht="19.5" customHeight="1">
      <c r="A181" s="46"/>
      <c r="B181" s="46"/>
      <c r="C181" s="42"/>
      <c r="D181" s="44"/>
      <c r="E181" s="36"/>
      <c r="F181" s="11" t="s">
        <v>13</v>
      </c>
      <c r="G181" s="16"/>
      <c r="H181" s="21"/>
      <c r="I181" s="22"/>
      <c r="J181" s="21"/>
      <c r="K181" s="16"/>
      <c r="L181" s="16"/>
      <c r="M181" s="16"/>
      <c r="N181" s="21"/>
      <c r="O181" s="16"/>
      <c r="P181" s="21"/>
      <c r="Q181" s="22"/>
      <c r="R181" s="21"/>
      <c r="S181" s="16">
        <v>0</v>
      </c>
      <c r="T181" s="22"/>
      <c r="U181" s="21"/>
      <c r="V181" s="27"/>
      <c r="W181" s="22"/>
    </row>
    <row r="182" spans="1:23" ht="19.5" customHeight="1">
      <c r="A182" s="46"/>
      <c r="B182" s="46"/>
      <c r="C182" s="40" t="s">
        <v>28</v>
      </c>
      <c r="D182" s="43" t="s">
        <v>30</v>
      </c>
      <c r="E182" s="35" t="s">
        <v>31</v>
      </c>
      <c r="F182" s="10" t="s">
        <v>19</v>
      </c>
      <c r="G182" s="16"/>
      <c r="H182" s="16"/>
      <c r="I182" s="22"/>
      <c r="J182" s="16"/>
      <c r="K182" s="16"/>
      <c r="L182" s="16"/>
      <c r="M182" s="16"/>
      <c r="N182" s="16"/>
      <c r="O182" s="16"/>
      <c r="P182" s="16"/>
      <c r="Q182" s="22"/>
      <c r="R182" s="16"/>
      <c r="S182" s="16" t="str">
        <f>IF(S181&lt;2,"đạt ","ko đạt ")</f>
        <v xml:space="preserve">đạt </v>
      </c>
      <c r="T182" s="22"/>
      <c r="U182" s="16"/>
      <c r="V182" s="27"/>
      <c r="W182" s="22"/>
    </row>
    <row r="183" spans="1:23" ht="19.5" customHeight="1">
      <c r="A183" s="46"/>
      <c r="B183" s="46"/>
      <c r="C183" s="41"/>
      <c r="D183" s="44"/>
      <c r="E183" s="36"/>
      <c r="F183" s="10" t="s">
        <v>13</v>
      </c>
      <c r="G183" s="16"/>
      <c r="H183" s="16"/>
      <c r="I183" s="22"/>
      <c r="J183" s="16"/>
      <c r="K183" s="16"/>
      <c r="L183" s="16"/>
      <c r="M183" s="16"/>
      <c r="N183" s="16"/>
      <c r="O183" s="16"/>
      <c r="P183" s="16"/>
      <c r="Q183" s="22"/>
      <c r="R183" s="16"/>
      <c r="S183" s="16">
        <v>0</v>
      </c>
      <c r="T183" s="22"/>
      <c r="U183" s="16"/>
      <c r="V183" s="27"/>
      <c r="W183" s="22"/>
    </row>
    <row r="184" spans="1:23" ht="19.5" customHeight="1">
      <c r="A184" s="46"/>
      <c r="B184" s="46"/>
      <c r="C184" s="41"/>
      <c r="D184" s="43" t="s">
        <v>24</v>
      </c>
      <c r="E184" s="37" t="s">
        <v>25</v>
      </c>
      <c r="F184" s="10" t="s">
        <v>19</v>
      </c>
      <c r="G184" s="20"/>
      <c r="H184" s="20"/>
      <c r="I184" s="22"/>
      <c r="J184" s="20"/>
      <c r="K184" s="20"/>
      <c r="L184" s="20"/>
      <c r="M184" s="20"/>
      <c r="N184" s="20"/>
      <c r="O184" s="20"/>
      <c r="P184" s="20"/>
      <c r="Q184" s="22"/>
      <c r="R184" s="20"/>
      <c r="S184" s="20" t="str">
        <f>IF(S183&lt;2,"đạt ","ko đạt ")</f>
        <v xml:space="preserve">đạt </v>
      </c>
      <c r="T184" s="22"/>
      <c r="U184" s="20"/>
      <c r="V184" s="28"/>
      <c r="W184" s="22"/>
    </row>
    <row r="185" spans="1:23" ht="19.5" customHeight="1">
      <c r="A185" s="47"/>
      <c r="B185" s="47"/>
      <c r="C185" s="42"/>
      <c r="D185" s="44"/>
      <c r="E185" s="36"/>
      <c r="F185" s="10" t="s">
        <v>13</v>
      </c>
      <c r="G185" s="21"/>
      <c r="H185" s="21"/>
      <c r="I185" s="22"/>
      <c r="J185" s="21"/>
      <c r="K185" s="21"/>
      <c r="L185" s="21"/>
      <c r="M185" s="21"/>
      <c r="N185" s="21"/>
      <c r="O185" s="21"/>
      <c r="P185" s="21"/>
      <c r="Q185" s="22"/>
      <c r="R185" s="21"/>
      <c r="S185" s="21"/>
      <c r="T185" s="22"/>
      <c r="U185" s="21"/>
      <c r="V185" s="29"/>
      <c r="W185" s="22"/>
    </row>
    <row r="186" spans="1:23" ht="14.25">
      <c r="A186" s="45">
        <v>19</v>
      </c>
      <c r="B186" s="45" t="s">
        <v>50</v>
      </c>
      <c r="C186" s="40" t="s">
        <v>17</v>
      </c>
      <c r="D186" s="43" t="s">
        <v>20</v>
      </c>
      <c r="E186" s="61" t="s">
        <v>21</v>
      </c>
      <c r="F186" s="10" t="s">
        <v>19</v>
      </c>
      <c r="G186" s="17"/>
      <c r="H186" s="17"/>
      <c r="I186" s="22"/>
      <c r="J186" s="17"/>
      <c r="K186" s="17"/>
      <c r="L186" s="17"/>
      <c r="M186" s="17"/>
      <c r="N186" s="17"/>
      <c r="O186" s="17"/>
      <c r="P186" s="17"/>
      <c r="Q186" s="22"/>
      <c r="R186" s="17"/>
      <c r="S186" s="17">
        <v>3</v>
      </c>
      <c r="T186" s="22"/>
      <c r="U186" s="17"/>
      <c r="V186" s="24"/>
      <c r="W186" s="22"/>
    </row>
    <row r="187" spans="1:23" ht="17.25" customHeight="1">
      <c r="A187" s="46"/>
      <c r="B187" s="46"/>
      <c r="C187" s="42"/>
      <c r="D187" s="44"/>
      <c r="E187" s="62"/>
      <c r="F187" s="10" t="s">
        <v>13</v>
      </c>
      <c r="G187" s="18"/>
      <c r="H187" s="18"/>
      <c r="I187" s="22"/>
      <c r="J187" s="18"/>
      <c r="K187" s="18"/>
      <c r="L187" s="18"/>
      <c r="M187" s="18"/>
      <c r="N187" s="18"/>
      <c r="O187" s="18"/>
      <c r="P187" s="18"/>
      <c r="Q187" s="22"/>
      <c r="R187" s="18"/>
      <c r="S187" s="18" t="str">
        <f>IF(S186&gt;1.5,"đạt ","ko đạt ")</f>
        <v xml:space="preserve">đạt </v>
      </c>
      <c r="T187" s="22"/>
      <c r="U187" s="18"/>
      <c r="V187" s="25"/>
      <c r="W187" s="22"/>
    </row>
    <row r="188" spans="1:23" ht="25.5" customHeight="1">
      <c r="A188" s="46"/>
      <c r="B188" s="46"/>
      <c r="C188" s="40" t="s">
        <v>18</v>
      </c>
      <c r="D188" s="43" t="s">
        <v>22</v>
      </c>
      <c r="E188" s="35" t="s">
        <v>23</v>
      </c>
      <c r="F188" s="10" t="s">
        <v>19</v>
      </c>
      <c r="G188" s="19"/>
      <c r="H188" s="19"/>
      <c r="I188" s="22"/>
      <c r="J188" s="19"/>
      <c r="K188" s="19"/>
      <c r="L188" s="19"/>
      <c r="M188" s="19"/>
      <c r="N188" s="19"/>
      <c r="O188" s="19"/>
      <c r="P188" s="19"/>
      <c r="Q188" s="22"/>
      <c r="R188" s="19"/>
      <c r="S188" s="19">
        <v>1</v>
      </c>
      <c r="T188" s="22"/>
      <c r="U188" s="19"/>
      <c r="V188" s="26"/>
      <c r="W188" s="22"/>
    </row>
    <row r="189" spans="1:23" ht="19.5" customHeight="1">
      <c r="A189" s="46"/>
      <c r="B189" s="46"/>
      <c r="C189" s="41"/>
      <c r="D189" s="44"/>
      <c r="E189" s="36"/>
      <c r="F189" s="10" t="s">
        <v>13</v>
      </c>
      <c r="G189" s="16"/>
      <c r="H189" s="16"/>
      <c r="I189" s="22"/>
      <c r="J189" s="16"/>
      <c r="K189" s="16"/>
      <c r="L189" s="16"/>
      <c r="M189" s="16"/>
      <c r="N189" s="16"/>
      <c r="O189" s="16"/>
      <c r="P189" s="16"/>
      <c r="Q189" s="22"/>
      <c r="R189" s="16"/>
      <c r="S189" s="16" t="str">
        <f>IF(S188=100%,"đạt ","ko đạt ")</f>
        <v xml:space="preserve">đạt </v>
      </c>
      <c r="T189" s="22"/>
      <c r="U189" s="16"/>
      <c r="V189" s="27"/>
      <c r="W189" s="22"/>
    </row>
    <row r="190" spans="1:23" ht="19.5" customHeight="1">
      <c r="A190" s="46"/>
      <c r="B190" s="46"/>
      <c r="C190" s="41"/>
      <c r="D190" s="43" t="s">
        <v>33</v>
      </c>
      <c r="E190" s="35" t="s">
        <v>32</v>
      </c>
      <c r="F190" s="10" t="s">
        <v>19</v>
      </c>
      <c r="G190" s="16"/>
      <c r="H190" s="16"/>
      <c r="I190" s="22"/>
      <c r="J190" s="16"/>
      <c r="K190" s="16"/>
      <c r="L190" s="16"/>
      <c r="M190" s="16"/>
      <c r="N190" s="16"/>
      <c r="O190" s="16"/>
      <c r="P190" s="16"/>
      <c r="Q190" s="22"/>
      <c r="R190" s="16"/>
      <c r="S190" s="16">
        <v>0</v>
      </c>
      <c r="T190" s="22"/>
      <c r="U190" s="16"/>
      <c r="V190" s="27"/>
      <c r="W190" s="22"/>
    </row>
    <row r="191" spans="1:23" ht="19.5" customHeight="1">
      <c r="A191" s="46"/>
      <c r="B191" s="46"/>
      <c r="C191" s="42"/>
      <c r="D191" s="44"/>
      <c r="E191" s="36"/>
      <c r="F191" s="11" t="s">
        <v>13</v>
      </c>
      <c r="G191" s="16"/>
      <c r="H191" s="21"/>
      <c r="I191" s="22"/>
      <c r="J191" s="21"/>
      <c r="K191" s="16"/>
      <c r="L191" s="16"/>
      <c r="M191" s="16"/>
      <c r="N191" s="21"/>
      <c r="O191" s="16"/>
      <c r="P191" s="21"/>
      <c r="Q191" s="22"/>
      <c r="R191" s="21"/>
      <c r="S191" s="16" t="str">
        <f>IF(S190&lt;2,"đạt ","ko đạt ")</f>
        <v xml:space="preserve">đạt </v>
      </c>
      <c r="T191" s="22"/>
      <c r="U191" s="21"/>
      <c r="V191" s="27"/>
      <c r="W191" s="22"/>
    </row>
    <row r="192" spans="1:23" ht="19.5" customHeight="1">
      <c r="A192" s="46"/>
      <c r="B192" s="46"/>
      <c r="C192" s="40" t="s">
        <v>28</v>
      </c>
      <c r="D192" s="43" t="s">
        <v>30</v>
      </c>
      <c r="E192" s="35" t="s">
        <v>31</v>
      </c>
      <c r="F192" s="10" t="s">
        <v>19</v>
      </c>
      <c r="G192" s="16"/>
      <c r="H192" s="16"/>
      <c r="I192" s="22"/>
      <c r="J192" s="16"/>
      <c r="K192" s="16"/>
      <c r="L192" s="16"/>
      <c r="M192" s="16"/>
      <c r="N192" s="16"/>
      <c r="O192" s="16"/>
      <c r="P192" s="16"/>
      <c r="Q192" s="22"/>
      <c r="R192" s="16"/>
      <c r="S192" s="16">
        <v>0</v>
      </c>
      <c r="T192" s="22"/>
      <c r="U192" s="16"/>
      <c r="V192" s="27"/>
      <c r="W192" s="22"/>
    </row>
    <row r="193" spans="1:23" ht="19.5" customHeight="1">
      <c r="A193" s="46"/>
      <c r="B193" s="46"/>
      <c r="C193" s="41"/>
      <c r="D193" s="44"/>
      <c r="E193" s="36"/>
      <c r="F193" s="10" t="s">
        <v>13</v>
      </c>
      <c r="G193" s="16"/>
      <c r="H193" s="16"/>
      <c r="I193" s="22"/>
      <c r="J193" s="16"/>
      <c r="K193" s="16"/>
      <c r="L193" s="16"/>
      <c r="M193" s="16"/>
      <c r="N193" s="16"/>
      <c r="O193" s="16"/>
      <c r="P193" s="16"/>
      <c r="Q193" s="22"/>
      <c r="R193" s="16"/>
      <c r="S193" s="16" t="str">
        <f>IF(S192&lt;2,"đạt ","ko đạt ")</f>
        <v xml:space="preserve">đạt </v>
      </c>
      <c r="T193" s="22"/>
      <c r="U193" s="16"/>
      <c r="V193" s="27"/>
      <c r="W193" s="22"/>
    </row>
    <row r="194" spans="1:23" ht="19.5" customHeight="1">
      <c r="A194" s="46"/>
      <c r="B194" s="46"/>
      <c r="C194" s="41"/>
      <c r="D194" s="43" t="s">
        <v>24</v>
      </c>
      <c r="E194" s="37" t="s">
        <v>25</v>
      </c>
      <c r="F194" s="10" t="s">
        <v>19</v>
      </c>
      <c r="G194" s="20"/>
      <c r="H194" s="20"/>
      <c r="I194" s="22"/>
      <c r="J194" s="20"/>
      <c r="K194" s="20"/>
      <c r="L194" s="20"/>
      <c r="M194" s="20"/>
      <c r="N194" s="20"/>
      <c r="O194" s="20"/>
      <c r="P194" s="20"/>
      <c r="Q194" s="22"/>
      <c r="R194" s="20"/>
      <c r="S194" s="20">
        <v>0</v>
      </c>
      <c r="T194" s="22"/>
      <c r="U194" s="20"/>
      <c r="V194" s="28"/>
      <c r="W194" s="22"/>
    </row>
    <row r="195" spans="1:23" ht="19.5" customHeight="1">
      <c r="A195" s="47"/>
      <c r="B195" s="47"/>
      <c r="C195" s="42"/>
      <c r="D195" s="44"/>
      <c r="E195" s="36"/>
      <c r="F195" s="10" t="s">
        <v>13</v>
      </c>
      <c r="G195" s="21"/>
      <c r="H195" s="21"/>
      <c r="I195" s="22"/>
      <c r="J195" s="21"/>
      <c r="K195" s="21"/>
      <c r="L195" s="21"/>
      <c r="M195" s="21"/>
      <c r="N195" s="21"/>
      <c r="O195" s="21"/>
      <c r="P195" s="21"/>
      <c r="Q195" s="22"/>
      <c r="R195" s="21"/>
      <c r="S195" s="21" t="str">
        <f>IF(S194&lt;3, "đạt", "không đạt")</f>
        <v>đạt</v>
      </c>
      <c r="T195" s="22"/>
      <c r="U195" s="21"/>
      <c r="V195" s="29"/>
      <c r="W195" s="22"/>
    </row>
    <row r="196" spans="1:23" s="38" customFormat="1" ht="26.25" customHeight="1">
      <c r="B196" s="54" t="s">
        <v>63</v>
      </c>
      <c r="C196" s="54"/>
      <c r="D196" s="54"/>
      <c r="L196" s="39"/>
      <c r="M196" s="39"/>
      <c r="P196" s="54" t="s">
        <v>63</v>
      </c>
      <c r="Q196" s="54"/>
      <c r="R196" s="54"/>
      <c r="S196" s="54"/>
      <c r="T196" s="54"/>
    </row>
    <row r="197" spans="1:23" s="38" customFormat="1" ht="22.5" customHeight="1">
      <c r="B197" s="55" t="s">
        <v>29</v>
      </c>
      <c r="C197" s="55"/>
      <c r="D197" s="55"/>
      <c r="L197" s="39"/>
      <c r="M197" s="39"/>
      <c r="P197" s="55" t="s">
        <v>64</v>
      </c>
      <c r="Q197" s="55"/>
      <c r="R197" s="55"/>
      <c r="S197" s="55"/>
      <c r="T197" s="55"/>
    </row>
    <row r="198" spans="1:23" s="38" customFormat="1" ht="12" customHeight="1">
      <c r="B198" s="56"/>
      <c r="C198" s="56"/>
      <c r="D198" s="56"/>
      <c r="L198" s="39"/>
      <c r="M198" s="39"/>
      <c r="P198" s="59"/>
      <c r="Q198" s="60"/>
      <c r="R198" s="57"/>
      <c r="S198" s="57"/>
      <c r="T198" s="57"/>
    </row>
    <row r="199" spans="1:23" s="38" customFormat="1" ht="43.5" customHeight="1">
      <c r="B199" s="57"/>
      <c r="C199" s="57"/>
      <c r="D199" s="57"/>
      <c r="L199" s="39"/>
      <c r="M199" s="39"/>
      <c r="P199" s="57"/>
      <c r="Q199" s="57"/>
      <c r="R199" s="57"/>
      <c r="S199" s="57"/>
      <c r="T199" s="57"/>
    </row>
    <row r="200" spans="1:23" s="38" customFormat="1" ht="14.25" customHeight="1">
      <c r="B200" s="57"/>
      <c r="C200" s="57"/>
      <c r="D200" s="57"/>
      <c r="L200" s="39"/>
      <c r="M200" s="39"/>
      <c r="P200" s="57"/>
      <c r="Q200" s="57"/>
      <c r="R200" s="57"/>
      <c r="S200" s="57"/>
      <c r="T200" s="57"/>
    </row>
    <row r="201" spans="1:23" ht="15.75">
      <c r="B201" s="58" t="s">
        <v>26</v>
      </c>
      <c r="C201" s="58"/>
      <c r="D201" s="58"/>
      <c r="P201" s="58" t="s">
        <v>1</v>
      </c>
      <c r="Q201" s="58"/>
      <c r="R201" s="58"/>
      <c r="S201" s="58"/>
      <c r="T201" s="58"/>
    </row>
    <row r="202" spans="1:23" ht="14.25" customHeight="1">
      <c r="B202" s="57"/>
      <c r="C202" s="57"/>
      <c r="D202" s="57"/>
    </row>
  </sheetData>
  <mergeCells count="221">
    <mergeCell ref="E176:E177"/>
    <mergeCell ref="E6:E7"/>
    <mergeCell ref="E46:E47"/>
    <mergeCell ref="E16:E17"/>
    <mergeCell ref="E26:E27"/>
    <mergeCell ref="E36:E37"/>
    <mergeCell ref="E56:E57"/>
    <mergeCell ref="E66:E67"/>
    <mergeCell ref="E76:E77"/>
    <mergeCell ref="E86:E87"/>
    <mergeCell ref="E96:E97"/>
    <mergeCell ref="E106:E107"/>
    <mergeCell ref="E116:E117"/>
    <mergeCell ref="E126:E127"/>
    <mergeCell ref="E136:E137"/>
    <mergeCell ref="E146:E147"/>
    <mergeCell ref="E156:E157"/>
    <mergeCell ref="E166:E167"/>
    <mergeCell ref="B196:D196"/>
    <mergeCell ref="B197:D197"/>
    <mergeCell ref="B201:D201"/>
    <mergeCell ref="P196:T196"/>
    <mergeCell ref="P197:T197"/>
    <mergeCell ref="P201:T201"/>
    <mergeCell ref="E186:E187"/>
    <mergeCell ref="A116:A125"/>
    <mergeCell ref="A126:A135"/>
    <mergeCell ref="A136:A145"/>
    <mergeCell ref="A146:A155"/>
    <mergeCell ref="A26:A35"/>
    <mergeCell ref="A36:A45"/>
    <mergeCell ref="A46:A55"/>
    <mergeCell ref="A56:A65"/>
    <mergeCell ref="A66:A75"/>
    <mergeCell ref="A76:A85"/>
    <mergeCell ref="A86:A95"/>
    <mergeCell ref="A96:A105"/>
    <mergeCell ref="A106:A115"/>
    <mergeCell ref="B136:B145"/>
    <mergeCell ref="C136:C137"/>
    <mergeCell ref="D136:D137"/>
    <mergeCell ref="C138:C141"/>
    <mergeCell ref="D138:D139"/>
    <mergeCell ref="D140:D141"/>
    <mergeCell ref="C142:C145"/>
    <mergeCell ref="D142:D143"/>
    <mergeCell ref="D144:D145"/>
    <mergeCell ref="D110:D111"/>
    <mergeCell ref="C112:C115"/>
    <mergeCell ref="D112:D113"/>
    <mergeCell ref="D114:D115"/>
    <mergeCell ref="B106:B115"/>
    <mergeCell ref="B116:B125"/>
    <mergeCell ref="B126:B135"/>
    <mergeCell ref="C126:C127"/>
    <mergeCell ref="D126:D127"/>
    <mergeCell ref="C128:C131"/>
    <mergeCell ref="D128:D129"/>
    <mergeCell ref="D130:D131"/>
    <mergeCell ref="C132:C135"/>
    <mergeCell ref="D132:D133"/>
    <mergeCell ref="D134:D135"/>
    <mergeCell ref="C116:C117"/>
    <mergeCell ref="D116:D117"/>
    <mergeCell ref="C118:C121"/>
    <mergeCell ref="D118:D119"/>
    <mergeCell ref="D120:D121"/>
    <mergeCell ref="C146:C147"/>
    <mergeCell ref="D146:D147"/>
    <mergeCell ref="C148:C151"/>
    <mergeCell ref="D148:D149"/>
    <mergeCell ref="D150:D151"/>
    <mergeCell ref="C152:C155"/>
    <mergeCell ref="D152:D153"/>
    <mergeCell ref="D154:D155"/>
    <mergeCell ref="B96:B105"/>
    <mergeCell ref="C96:C97"/>
    <mergeCell ref="D96:D97"/>
    <mergeCell ref="C98:C101"/>
    <mergeCell ref="D98:D99"/>
    <mergeCell ref="D100:D101"/>
    <mergeCell ref="C102:C105"/>
    <mergeCell ref="D102:D103"/>
    <mergeCell ref="D104:D105"/>
    <mergeCell ref="C122:C125"/>
    <mergeCell ref="D122:D123"/>
    <mergeCell ref="D124:D125"/>
    <mergeCell ref="C106:C107"/>
    <mergeCell ref="D106:D107"/>
    <mergeCell ref="C108:C111"/>
    <mergeCell ref="D108:D109"/>
    <mergeCell ref="B26:B35"/>
    <mergeCell ref="R2:S2"/>
    <mergeCell ref="C16:C17"/>
    <mergeCell ref="A4:A5"/>
    <mergeCell ref="B4:B5"/>
    <mergeCell ref="C4:C5"/>
    <mergeCell ref="D4:D5"/>
    <mergeCell ref="E4:E5"/>
    <mergeCell ref="B6:B15"/>
    <mergeCell ref="D6:D7"/>
    <mergeCell ref="D8:D9"/>
    <mergeCell ref="A6:A15"/>
    <mergeCell ref="A16:A25"/>
    <mergeCell ref="B16:B25"/>
    <mergeCell ref="D22:D23"/>
    <mergeCell ref="C22:C25"/>
    <mergeCell ref="D24:D25"/>
    <mergeCell ref="C6:C7"/>
    <mergeCell ref="C8:C11"/>
    <mergeCell ref="D10:D11"/>
    <mergeCell ref="D12:D13"/>
    <mergeCell ref="D14:D15"/>
    <mergeCell ref="B36:B45"/>
    <mergeCell ref="C42:C45"/>
    <mergeCell ref="D42:D43"/>
    <mergeCell ref="D44:D45"/>
    <mergeCell ref="C36:C37"/>
    <mergeCell ref="D36:D37"/>
    <mergeCell ref="C38:C41"/>
    <mergeCell ref="D38:D39"/>
    <mergeCell ref="D40:D41"/>
    <mergeCell ref="B46:B55"/>
    <mergeCell ref="C46:C47"/>
    <mergeCell ref="D46:D47"/>
    <mergeCell ref="C48:C51"/>
    <mergeCell ref="D48:D49"/>
    <mergeCell ref="D50:D51"/>
    <mergeCell ref="C52:C55"/>
    <mergeCell ref="D52:D53"/>
    <mergeCell ref="D54:D55"/>
    <mergeCell ref="B76:B85"/>
    <mergeCell ref="C82:C85"/>
    <mergeCell ref="B56:B65"/>
    <mergeCell ref="C62:C65"/>
    <mergeCell ref="D62:D63"/>
    <mergeCell ref="D64:D65"/>
    <mergeCell ref="C56:C57"/>
    <mergeCell ref="D56:D57"/>
    <mergeCell ref="C58:C61"/>
    <mergeCell ref="D58:D59"/>
    <mergeCell ref="D60:D61"/>
    <mergeCell ref="B66:B75"/>
    <mergeCell ref="C66:C67"/>
    <mergeCell ref="D66:D67"/>
    <mergeCell ref="C68:C71"/>
    <mergeCell ref="D68:D69"/>
    <mergeCell ref="D70:D71"/>
    <mergeCell ref="C72:C75"/>
    <mergeCell ref="D72:D73"/>
    <mergeCell ref="D74:D75"/>
    <mergeCell ref="D88:D89"/>
    <mergeCell ref="D90:D91"/>
    <mergeCell ref="C92:C95"/>
    <mergeCell ref="D92:D93"/>
    <mergeCell ref="D94:D95"/>
    <mergeCell ref="C76:C77"/>
    <mergeCell ref="D76:D77"/>
    <mergeCell ref="C78:C81"/>
    <mergeCell ref="D78:D79"/>
    <mergeCell ref="D80:D81"/>
    <mergeCell ref="A156:A165"/>
    <mergeCell ref="B156:B165"/>
    <mergeCell ref="C156:C157"/>
    <mergeCell ref="D156:D157"/>
    <mergeCell ref="C158:C161"/>
    <mergeCell ref="D158:D159"/>
    <mergeCell ref="D160:D161"/>
    <mergeCell ref="C162:C165"/>
    <mergeCell ref="D162:D163"/>
    <mergeCell ref="D164:D165"/>
    <mergeCell ref="A166:A175"/>
    <mergeCell ref="B166:B175"/>
    <mergeCell ref="C166:C167"/>
    <mergeCell ref="D166:D167"/>
    <mergeCell ref="C168:C171"/>
    <mergeCell ref="D168:D169"/>
    <mergeCell ref="D170:D171"/>
    <mergeCell ref="C172:C175"/>
    <mergeCell ref="D172:D173"/>
    <mergeCell ref="D174:D175"/>
    <mergeCell ref="A176:A185"/>
    <mergeCell ref="B176:B185"/>
    <mergeCell ref="C176:C177"/>
    <mergeCell ref="D176:D177"/>
    <mergeCell ref="C178:C181"/>
    <mergeCell ref="D178:D179"/>
    <mergeCell ref="D180:D181"/>
    <mergeCell ref="C182:C185"/>
    <mergeCell ref="D182:D183"/>
    <mergeCell ref="D184:D185"/>
    <mergeCell ref="A186:A195"/>
    <mergeCell ref="B186:B195"/>
    <mergeCell ref="C186:C187"/>
    <mergeCell ref="D186:D187"/>
    <mergeCell ref="C188:C191"/>
    <mergeCell ref="D188:D189"/>
    <mergeCell ref="D190:D191"/>
    <mergeCell ref="C192:C195"/>
    <mergeCell ref="D192:D193"/>
    <mergeCell ref="D194:D195"/>
    <mergeCell ref="C32:C35"/>
    <mergeCell ref="D32:D33"/>
    <mergeCell ref="D34:D35"/>
    <mergeCell ref="C12:C15"/>
    <mergeCell ref="D16:D17"/>
    <mergeCell ref="C18:C21"/>
    <mergeCell ref="D18:D19"/>
    <mergeCell ref="D20:D21"/>
    <mergeCell ref="C26:C27"/>
    <mergeCell ref="D26:D27"/>
    <mergeCell ref="C28:C31"/>
    <mergeCell ref="D28:D29"/>
    <mergeCell ref="D30:D31"/>
    <mergeCell ref="B146:B155"/>
    <mergeCell ref="D82:D83"/>
    <mergeCell ref="D84:D85"/>
    <mergeCell ref="B86:B95"/>
    <mergeCell ref="C86:C87"/>
    <mergeCell ref="D86:D87"/>
    <mergeCell ref="C88:C91"/>
  </mergeCells>
  <conditionalFormatting sqref="L4:U5 N202:S203 U196:V203 G196:K203 N196:O201">
    <cfRule type="cellIs" dxfId="765" priority="3477" stopIfTrue="1" operator="greaterThan">
      <formula>"ko đạt"</formula>
    </cfRule>
  </conditionalFormatting>
  <conditionalFormatting sqref="G4:M5">
    <cfRule type="cellIs" dxfId="753" priority="3260" stopIfTrue="1" operator="greaterThan">
      <formula>"ko đạt"</formula>
    </cfRule>
  </conditionalFormatting>
  <conditionalFormatting sqref="L191:M191">
    <cfRule type="cellIs" dxfId="684" priority="335" stopIfTrue="1" operator="greaterThan">
      <formula>"ko đạt"</formula>
    </cfRule>
  </conditionalFormatting>
  <conditionalFormatting sqref="N186:O187 N194:O195">
    <cfRule type="cellIs" dxfId="683" priority="334" stopIfTrue="1" operator="greaterThan">
      <formula>"ko đạt"</formula>
    </cfRule>
  </conditionalFormatting>
  <conditionalFormatting sqref="N189:N190 O193 N192:N193">
    <cfRule type="cellIs" dxfId="682" priority="333" stopIfTrue="1" operator="greaterThan">
      <formula>"ko đạt"</formula>
    </cfRule>
  </conditionalFormatting>
  <conditionalFormatting sqref="I191">
    <cfRule type="cellIs" dxfId="679" priority="278" stopIfTrue="1" operator="greaterThan">
      <formula>"ko đạt"</formula>
    </cfRule>
  </conditionalFormatting>
  <conditionalFormatting sqref="P189:P190 Q193 P192:P193">
    <cfRule type="cellIs" dxfId="568" priority="329" stopIfTrue="1" operator="greaterThan">
      <formula>"ko đạt"</formula>
    </cfRule>
  </conditionalFormatting>
  <conditionalFormatting sqref="Q189:Q190 Q192">
    <cfRule type="cellIs" dxfId="567" priority="328" stopIfTrue="1" operator="greaterThan">
      <formula>"ko đạt"</formula>
    </cfRule>
  </conditionalFormatting>
  <conditionalFormatting sqref="P191:Q191">
    <cfRule type="cellIs" dxfId="566" priority="327" stopIfTrue="1" operator="greaterThan">
      <formula>"ko đạt"</formula>
    </cfRule>
  </conditionalFormatting>
  <conditionalFormatting sqref="R189:R190 S193 R192:R193">
    <cfRule type="cellIs" dxfId="565" priority="325" stopIfTrue="1" operator="greaterThan">
      <formula>"ko đạt"</formula>
    </cfRule>
  </conditionalFormatting>
  <conditionalFormatting sqref="S189:S190 S192">
    <cfRule type="cellIs" dxfId="564" priority="324" stopIfTrue="1" operator="greaterThan">
      <formula>"ko đạt"</formula>
    </cfRule>
  </conditionalFormatting>
  <conditionalFormatting sqref="S191:T191">
    <cfRule type="cellIs" dxfId="563" priority="371" stopIfTrue="1" operator="greaterThan">
      <formula>"ko đạt"</formula>
    </cfRule>
  </conditionalFormatting>
  <conditionalFormatting sqref="U186:V187 U194:V195">
    <cfRule type="cellIs" dxfId="562" priority="370" stopIfTrue="1" operator="greaterThan">
      <formula>"ko đạt"</formula>
    </cfRule>
  </conditionalFormatting>
  <conditionalFormatting sqref="U189:U190 V193 U192:U193">
    <cfRule type="cellIs" dxfId="561" priority="369" stopIfTrue="1" operator="greaterThan">
      <formula>"ko đạt"</formula>
    </cfRule>
  </conditionalFormatting>
  <conditionalFormatting sqref="V189:V190 V192">
    <cfRule type="cellIs" dxfId="560" priority="368" stopIfTrue="1" operator="greaterThan">
      <formula>"ko đạt"</formula>
    </cfRule>
  </conditionalFormatting>
  <conditionalFormatting sqref="P189:P190">
    <cfRule type="cellIs" dxfId="559" priority="319" stopIfTrue="1" operator="greaterThan">
      <formula>"ko đạt"</formula>
    </cfRule>
  </conditionalFormatting>
  <conditionalFormatting sqref="P192">
    <cfRule type="cellIs" dxfId="558" priority="317" stopIfTrue="1" operator="greaterThan">
      <formula>"ko đạt"</formula>
    </cfRule>
  </conditionalFormatting>
  <conditionalFormatting sqref="O191:P191">
    <cfRule type="cellIs" dxfId="557" priority="316" stopIfTrue="1" operator="greaterThan">
      <formula>"ko đạt"</formula>
    </cfRule>
  </conditionalFormatting>
  <conditionalFormatting sqref="Q186:R186 Q187">
    <cfRule type="cellIs" dxfId="556" priority="314" stopIfTrue="1" operator="greaterThan">
      <formula>"ko đạt"</formula>
    </cfRule>
  </conditionalFormatting>
  <conditionalFormatting sqref="Q189:Q190">
    <cfRule type="cellIs" dxfId="555" priority="313" stopIfTrue="1" operator="greaterThan">
      <formula>"ko đạt"</formula>
    </cfRule>
  </conditionalFormatting>
  <conditionalFormatting sqref="Q192:Q193">
    <cfRule type="cellIs" dxfId="554" priority="312" stopIfTrue="1" operator="greaterThan">
      <formula>"ko đạt"</formula>
    </cfRule>
  </conditionalFormatting>
  <conditionalFormatting sqref="Q191">
    <cfRule type="cellIs" dxfId="553" priority="311" stopIfTrue="1" operator="greaterThan">
      <formula>"ko đạt"</formula>
    </cfRule>
  </conditionalFormatting>
  <conditionalFormatting sqref="S186:S187">
    <cfRule type="cellIs" dxfId="552" priority="309" stopIfTrue="1" operator="greaterThan">
      <formula>"ko đạt"</formula>
    </cfRule>
  </conditionalFormatting>
  <conditionalFormatting sqref="S189:S190">
    <cfRule type="cellIs" dxfId="551" priority="308" stopIfTrue="1" operator="greaterThan">
      <formula>"ko đạt"</formula>
    </cfRule>
  </conditionalFormatting>
  <conditionalFormatting sqref="S192:S193">
    <cfRule type="cellIs" dxfId="550" priority="307" stopIfTrue="1" operator="greaterThan">
      <formula>"ko đạt"</formula>
    </cfRule>
  </conditionalFormatting>
  <conditionalFormatting sqref="S191">
    <cfRule type="cellIs" dxfId="549" priority="306" stopIfTrue="1" operator="greaterThan">
      <formula>"ko đạt"</formula>
    </cfRule>
  </conditionalFormatting>
  <conditionalFormatting sqref="U194:U195">
    <cfRule type="cellIs" dxfId="548" priority="305" stopIfTrue="1" operator="greaterThan">
      <formula>"ko đạt"</formula>
    </cfRule>
  </conditionalFormatting>
  <conditionalFormatting sqref="U191">
    <cfRule type="cellIs" dxfId="547" priority="301" stopIfTrue="1" operator="greaterThan">
      <formula>"ko đạt"</formula>
    </cfRule>
  </conditionalFormatting>
  <conditionalFormatting sqref="R187">
    <cfRule type="cellIs" dxfId="546" priority="300" stopIfTrue="1" operator="greaterThan">
      <formula>"ko đạt"</formula>
    </cfRule>
  </conditionalFormatting>
  <conditionalFormatting sqref="G191">
    <cfRule type="cellIs" dxfId="545" priority="347" stopIfTrue="1" operator="greaterThan">
      <formula>"ko đạt"</formula>
    </cfRule>
  </conditionalFormatting>
  <conditionalFormatting sqref="H186:I187 H194:I195">
    <cfRule type="cellIs" dxfId="544" priority="346" stopIfTrue="1" operator="greaterThan">
      <formula>"ko đạt"</formula>
    </cfRule>
  </conditionalFormatting>
  <conditionalFormatting sqref="H189:H190 I193 H192:H193">
    <cfRule type="cellIs" dxfId="543" priority="345" stopIfTrue="1" operator="greaterThan">
      <formula>"ko đạt"</formula>
    </cfRule>
  </conditionalFormatting>
  <conditionalFormatting sqref="I189:I190 I192">
    <cfRule type="cellIs" dxfId="542" priority="344" stopIfTrue="1" operator="greaterThan">
      <formula>"ko đạt"</formula>
    </cfRule>
  </conditionalFormatting>
  <conditionalFormatting sqref="H191:I191">
    <cfRule type="cellIs" dxfId="541" priority="343" stopIfTrue="1" operator="greaterThan">
      <formula>"ko đạt"</formula>
    </cfRule>
  </conditionalFormatting>
  <conditionalFormatting sqref="J186:K187 J194:K195">
    <cfRule type="cellIs" dxfId="540" priority="342" stopIfTrue="1" operator="greaterThan">
      <formula>"ko đạt"</formula>
    </cfRule>
  </conditionalFormatting>
  <conditionalFormatting sqref="J189:J190 K193 J192:J193">
    <cfRule type="cellIs" dxfId="539" priority="341" stopIfTrue="1" operator="greaterThan">
      <formula>"ko đạt"</formula>
    </cfRule>
  </conditionalFormatting>
  <conditionalFormatting sqref="K189:K190 K192">
    <cfRule type="cellIs" dxfId="538" priority="340" stopIfTrue="1" operator="greaterThan">
      <formula>"ko đạt"</formula>
    </cfRule>
  </conditionalFormatting>
  <conditionalFormatting sqref="J191:K191">
    <cfRule type="cellIs" dxfId="537" priority="339" stopIfTrue="1" operator="greaterThan">
      <formula>"ko đạt"</formula>
    </cfRule>
  </conditionalFormatting>
  <conditionalFormatting sqref="L186:M187 L194:M195">
    <cfRule type="cellIs" dxfId="536" priority="338" stopIfTrue="1" operator="greaterThan">
      <formula>"ko đạt"</formula>
    </cfRule>
  </conditionalFormatting>
  <conditionalFormatting sqref="G189:G190">
    <cfRule type="cellIs" dxfId="535" priority="287" stopIfTrue="1" operator="greaterThan">
      <formula>"ko đạt"</formula>
    </cfRule>
  </conditionalFormatting>
  <conditionalFormatting sqref="H189:H190">
    <cfRule type="cellIs" dxfId="534" priority="286" stopIfTrue="1" operator="greaterThan">
      <formula>"ko đạt"</formula>
    </cfRule>
  </conditionalFormatting>
  <conditionalFormatting sqref="G192:G193 H193">
    <cfRule type="cellIs" dxfId="533" priority="285" stopIfTrue="1" operator="greaterThan">
      <formula>"ko đạt"</formula>
    </cfRule>
  </conditionalFormatting>
  <conditionalFormatting sqref="O189:O190 O192">
    <cfRule type="cellIs" dxfId="532" priority="332" stopIfTrue="1" operator="greaterThan">
      <formula>"ko đạt"</formula>
    </cfRule>
  </conditionalFormatting>
  <conditionalFormatting sqref="N191:O191">
    <cfRule type="cellIs" dxfId="531" priority="331" stopIfTrue="1" operator="greaterThan">
      <formula>"ko đạt"</formula>
    </cfRule>
  </conditionalFormatting>
  <conditionalFormatting sqref="P186:Q187 P194:Q195">
    <cfRule type="cellIs" dxfId="530" priority="330" stopIfTrue="1" operator="greaterThan">
      <formula>"ko đạt"</formula>
    </cfRule>
  </conditionalFormatting>
  <conditionalFormatting sqref="U186:U187">
    <cfRule type="cellIs" dxfId="529" priority="304" stopIfTrue="1" operator="greaterThan">
      <formula>"ko đạt"</formula>
    </cfRule>
  </conditionalFormatting>
  <conditionalFormatting sqref="U189:U190">
    <cfRule type="cellIs" dxfId="528" priority="303" stopIfTrue="1" operator="greaterThan">
      <formula>"ko đạt"</formula>
    </cfRule>
  </conditionalFormatting>
  <conditionalFormatting sqref="R191:S191">
    <cfRule type="cellIs" dxfId="527" priority="323" stopIfTrue="1" operator="greaterThan">
      <formula>"ko đạt"</formula>
    </cfRule>
  </conditionalFormatting>
  <conditionalFormatting sqref="O186:P187">
    <cfRule type="cellIs" dxfId="526" priority="321" stopIfTrue="1" operator="greaterThan">
      <formula>"ko đạt"</formula>
    </cfRule>
  </conditionalFormatting>
  <conditionalFormatting sqref="O189:O190">
    <cfRule type="cellIs" dxfId="525" priority="320" stopIfTrue="1" operator="greaterThan">
      <formula>"ko đạt"</formula>
    </cfRule>
  </conditionalFormatting>
  <conditionalFormatting sqref="V186">
    <cfRule type="cellIs" dxfId="524" priority="295" stopIfTrue="1" operator="greaterThan">
      <formula>"ko đạt"</formula>
    </cfRule>
  </conditionalFormatting>
  <conditionalFormatting sqref="O192:O193 P193">
    <cfRule type="cellIs" dxfId="523" priority="318" stopIfTrue="1" operator="greaterThan">
      <formula>"ko đạt"</formula>
    </cfRule>
  </conditionalFormatting>
  <conditionalFormatting sqref="V189:V190">
    <cfRule type="cellIs" dxfId="522" priority="293" stopIfTrue="1" operator="greaterThan">
      <formula>"ko đạt"</formula>
    </cfRule>
  </conditionalFormatting>
  <conditionalFormatting sqref="Q194:Q195">
    <cfRule type="cellIs" dxfId="521" priority="315" stopIfTrue="1" operator="greaterThan">
      <formula>"ko đạt"</formula>
    </cfRule>
  </conditionalFormatting>
  <conditionalFormatting sqref="V192:V193">
    <cfRule type="cellIs" dxfId="520" priority="290" stopIfTrue="1" operator="greaterThan">
      <formula>"ko đạt"</formula>
    </cfRule>
  </conditionalFormatting>
  <conditionalFormatting sqref="G194:H195">
    <cfRule type="cellIs" dxfId="519" priority="289" stopIfTrue="1" operator="greaterThan">
      <formula>"ko đạt"</formula>
    </cfRule>
  </conditionalFormatting>
  <conditionalFormatting sqref="G186:H187">
    <cfRule type="cellIs" dxfId="518" priority="288" stopIfTrue="1" operator="greaterThan">
      <formula>"ko đạt"</formula>
    </cfRule>
  </conditionalFormatting>
  <conditionalFormatting sqref="G191:H191">
    <cfRule type="cellIs" dxfId="517" priority="283" stopIfTrue="1" operator="greaterThan">
      <formula>"ko đạt"</formula>
    </cfRule>
  </conditionalFormatting>
  <conditionalFormatting sqref="I194:I195">
    <cfRule type="cellIs" dxfId="516" priority="282" stopIfTrue="1" operator="greaterThan">
      <formula>"ko đạt"</formula>
    </cfRule>
  </conditionalFormatting>
  <conditionalFormatting sqref="I186:J186 I187">
    <cfRule type="cellIs" dxfId="515" priority="281" stopIfTrue="1" operator="greaterThan">
      <formula>"ko đạt"</formula>
    </cfRule>
  </conditionalFormatting>
  <conditionalFormatting sqref="U192:U193">
    <cfRule type="cellIs" dxfId="514" priority="302" stopIfTrue="1" operator="greaterThan">
      <formula>"ko đạt"</formula>
    </cfRule>
  </conditionalFormatting>
  <conditionalFormatting sqref="K186:K187">
    <cfRule type="cellIs" dxfId="513" priority="276" stopIfTrue="1" operator="greaterThan">
      <formula>"ko đạt"</formula>
    </cfRule>
  </conditionalFormatting>
  <conditionalFormatting sqref="R189:R190">
    <cfRule type="cellIs" dxfId="512" priority="299" stopIfTrue="1" operator="greaterThan">
      <formula>"ko đạt"</formula>
    </cfRule>
  </conditionalFormatting>
  <conditionalFormatting sqref="R191">
    <cfRule type="cellIs" dxfId="511" priority="298" stopIfTrue="1" operator="greaterThan">
      <formula>"ko đạt"</formula>
    </cfRule>
  </conditionalFormatting>
  <conditionalFormatting sqref="R194:R195">
    <cfRule type="cellIs" dxfId="510" priority="297" stopIfTrue="1" operator="greaterThan">
      <formula>"ko đạt"</formula>
    </cfRule>
  </conditionalFormatting>
  <conditionalFormatting sqref="R192:R193">
    <cfRule type="cellIs" dxfId="509" priority="296" stopIfTrue="1" operator="greaterThan">
      <formula>"ko đạt"</formula>
    </cfRule>
  </conditionalFormatting>
  <conditionalFormatting sqref="V187">
    <cfRule type="cellIs" dxfId="508" priority="294" stopIfTrue="1" operator="greaterThan">
      <formula>"ko đạt"</formula>
    </cfRule>
  </conditionalFormatting>
  <conditionalFormatting sqref="V191">
    <cfRule type="cellIs" dxfId="507" priority="292" stopIfTrue="1" operator="greaterThan">
      <formula>"ko đạt"</formula>
    </cfRule>
  </conditionalFormatting>
  <conditionalFormatting sqref="V194:V195">
    <cfRule type="cellIs" dxfId="506" priority="291" stopIfTrue="1" operator="greaterThan">
      <formula>"ko đạt"</formula>
    </cfRule>
  </conditionalFormatting>
  <conditionalFormatting sqref="N194:N195">
    <cfRule type="cellIs" dxfId="505" priority="263" stopIfTrue="1" operator="greaterThan">
      <formula>"ko đạt"</formula>
    </cfRule>
  </conditionalFormatting>
  <conditionalFormatting sqref="N192:N193">
    <cfRule type="cellIs" dxfId="504" priority="262" stopIfTrue="1" operator="greaterThan">
      <formula>"ko đạt"</formula>
    </cfRule>
  </conditionalFormatting>
  <conditionalFormatting sqref="G186">
    <cfRule type="cellIs" dxfId="503" priority="261" stopIfTrue="1" operator="greaterThan">
      <formula>"ko đạt"</formula>
    </cfRule>
  </conditionalFormatting>
  <conditionalFormatting sqref="I189:I190">
    <cfRule type="cellIs" dxfId="502" priority="280" stopIfTrue="1" operator="greaterThan">
      <formula>"ko đạt"</formula>
    </cfRule>
  </conditionalFormatting>
  <conditionalFormatting sqref="P191">
    <cfRule type="cellIs" dxfId="501" priority="230" stopIfTrue="1" operator="greaterThan">
      <formula>"ko đạt"</formula>
    </cfRule>
  </conditionalFormatting>
  <conditionalFormatting sqref="K194:K195">
    <cfRule type="cellIs" dxfId="500" priority="277" stopIfTrue="1" operator="greaterThan">
      <formula>"ko đạt"</formula>
    </cfRule>
  </conditionalFormatting>
  <conditionalFormatting sqref="K189:K190">
    <cfRule type="cellIs" dxfId="499" priority="275" stopIfTrue="1" operator="greaterThan">
      <formula>"ko đạt"</formula>
    </cfRule>
  </conditionalFormatting>
  <conditionalFormatting sqref="K192:K193">
    <cfRule type="cellIs" dxfId="498" priority="274" stopIfTrue="1" operator="greaterThan">
      <formula>"ko đạt"</formula>
    </cfRule>
  </conditionalFormatting>
  <conditionalFormatting sqref="J189:J190">
    <cfRule type="cellIs" dxfId="497" priority="271" stopIfTrue="1" operator="greaterThan">
      <formula>"ko đạt"</formula>
    </cfRule>
  </conditionalFormatting>
  <conditionalFormatting sqref="J191">
    <cfRule type="cellIs" dxfId="496" priority="270" stopIfTrue="1" operator="greaterThan">
      <formula>"ko đạt"</formula>
    </cfRule>
  </conditionalFormatting>
  <conditionalFormatting sqref="J194:J195">
    <cfRule type="cellIs" dxfId="495" priority="269" stopIfTrue="1" operator="greaterThan">
      <formula>"ko đạt"</formula>
    </cfRule>
  </conditionalFormatting>
  <conditionalFormatting sqref="J192:J193">
    <cfRule type="cellIs" dxfId="494" priority="268" stopIfTrue="1" operator="greaterThan">
      <formula>"ko đạt"</formula>
    </cfRule>
  </conditionalFormatting>
  <conditionalFormatting sqref="N186">
    <cfRule type="cellIs" dxfId="493" priority="267" stopIfTrue="1" operator="greaterThan">
      <formula>"ko đạt"</formula>
    </cfRule>
  </conditionalFormatting>
  <conditionalFormatting sqref="N189:N190">
    <cfRule type="cellIs" dxfId="492" priority="265" stopIfTrue="1" operator="greaterThan">
      <formula>"ko đạt"</formula>
    </cfRule>
  </conditionalFormatting>
  <conditionalFormatting sqref="N191">
    <cfRule type="cellIs" dxfId="491" priority="264" stopIfTrue="1" operator="greaterThan">
      <formula>"ko đạt"</formula>
    </cfRule>
  </conditionalFormatting>
  <conditionalFormatting sqref="L189:L190 M193 L192:L193">
    <cfRule type="cellIs" dxfId="490" priority="337" stopIfTrue="1" operator="greaterThan">
      <formula>"ko đạt"</formula>
    </cfRule>
  </conditionalFormatting>
  <conditionalFormatting sqref="G186:G187 G194:G195">
    <cfRule type="cellIs" dxfId="489" priority="350" stopIfTrue="1" operator="greaterThan">
      <formula>"ko đạt"</formula>
    </cfRule>
  </conditionalFormatting>
  <conditionalFormatting sqref="G189:G190 G192">
    <cfRule type="cellIs" dxfId="488" priority="348" stopIfTrue="1" operator="greaterThan">
      <formula>"ko đạt"</formula>
    </cfRule>
  </conditionalFormatting>
  <conditionalFormatting sqref="H189:H190">
    <cfRule type="cellIs" dxfId="487" priority="258" stopIfTrue="1" operator="greaterThan">
      <formula>"ko đạt"</formula>
    </cfRule>
  </conditionalFormatting>
  <conditionalFormatting sqref="H186:H187">
    <cfRule type="cellIs" dxfId="486" priority="259" stopIfTrue="1" operator="greaterThan">
      <formula>"ko đạt"</formula>
    </cfRule>
  </conditionalFormatting>
  <conditionalFormatting sqref="H192:H193">
    <cfRule type="cellIs" dxfId="485" priority="257" stopIfTrue="1" operator="greaterThan">
      <formula>"ko đạt"</formula>
    </cfRule>
  </conditionalFormatting>
  <conditionalFormatting sqref="H191">
    <cfRule type="cellIs" dxfId="484" priority="256" stopIfTrue="1" operator="greaterThan">
      <formula>"ko đạt"</formula>
    </cfRule>
  </conditionalFormatting>
  <conditionalFormatting sqref="I192:I193">
    <cfRule type="cellIs" dxfId="483" priority="279" stopIfTrue="1" operator="greaterThan">
      <formula>"ko đạt"</formula>
    </cfRule>
  </conditionalFormatting>
  <conditionalFormatting sqref="R186:S187 R194:S195">
    <cfRule type="cellIs" dxfId="482" priority="326" stopIfTrue="1" operator="greaterThan">
      <formula>"ko đạt"</formula>
    </cfRule>
  </conditionalFormatting>
  <conditionalFormatting sqref="J189:J190">
    <cfRule type="cellIs" dxfId="481" priority="253" stopIfTrue="1" operator="greaterThan">
      <formula>"ko đạt"</formula>
    </cfRule>
  </conditionalFormatting>
  <conditionalFormatting sqref="J192:J193">
    <cfRule type="cellIs" dxfId="480" priority="252" stopIfTrue="1" operator="greaterThan">
      <formula>"ko đạt"</formula>
    </cfRule>
  </conditionalFormatting>
  <conditionalFormatting sqref="J191">
    <cfRule type="cellIs" dxfId="479" priority="251" stopIfTrue="1" operator="greaterThan">
      <formula>"ko đạt"</formula>
    </cfRule>
  </conditionalFormatting>
  <conditionalFormatting sqref="O194:P195">
    <cfRule type="cellIs" dxfId="478" priority="322" stopIfTrue="1" operator="greaterThan">
      <formula>"ko đạt"</formula>
    </cfRule>
  </conditionalFormatting>
  <conditionalFormatting sqref="G194:G195">
    <cfRule type="cellIs" dxfId="477" priority="247" stopIfTrue="1" operator="greaterThan">
      <formula>"ko đạt"</formula>
    </cfRule>
  </conditionalFormatting>
  <conditionalFormatting sqref="K191">
    <cfRule type="cellIs" dxfId="476" priority="273" stopIfTrue="1" operator="greaterThan">
      <formula>"ko đạt"</formula>
    </cfRule>
  </conditionalFormatting>
  <conditionalFormatting sqref="G192:G193">
    <cfRule type="cellIs" dxfId="475" priority="246" stopIfTrue="1" operator="greaterThan">
      <formula>"ko đạt"</formula>
    </cfRule>
  </conditionalFormatting>
  <conditionalFormatting sqref="J187">
    <cfRule type="cellIs" dxfId="474" priority="272" stopIfTrue="1" operator="greaterThan">
      <formula>"ko đạt"</formula>
    </cfRule>
  </conditionalFormatting>
  <conditionalFormatting sqref="K189:K190">
    <cfRule type="cellIs" dxfId="473" priority="243" stopIfTrue="1" operator="greaterThan">
      <formula>"ko đạt"</formula>
    </cfRule>
  </conditionalFormatting>
  <conditionalFormatting sqref="N187">
    <cfRule type="cellIs" dxfId="472" priority="266" stopIfTrue="1" operator="greaterThan">
      <formula>"ko đạt"</formula>
    </cfRule>
  </conditionalFormatting>
  <conditionalFormatting sqref="K194:K195">
    <cfRule type="cellIs" dxfId="471" priority="241" stopIfTrue="1" operator="greaterThan">
      <formula>"ko đạt"</formula>
    </cfRule>
  </conditionalFormatting>
  <conditionalFormatting sqref="K192:K193">
    <cfRule type="cellIs" dxfId="470" priority="240" stopIfTrue="1" operator="greaterThan">
      <formula>"ko đạt"</formula>
    </cfRule>
  </conditionalFormatting>
  <conditionalFormatting sqref="K186">
    <cfRule type="cellIs" dxfId="469" priority="245" stopIfTrue="1" operator="greaterThan">
      <formula>"ko đạt"</formula>
    </cfRule>
  </conditionalFormatting>
  <conditionalFormatting sqref="J186:J187">
    <cfRule type="cellIs" dxfId="468" priority="254" stopIfTrue="1" operator="greaterThan">
      <formula>"ko đạt"</formula>
    </cfRule>
  </conditionalFormatting>
  <conditionalFormatting sqref="J194:J195">
    <cfRule type="cellIs" dxfId="467" priority="255" stopIfTrue="1" operator="greaterThan">
      <formula>"ko đạt"</formula>
    </cfRule>
  </conditionalFormatting>
  <conditionalFormatting sqref="G187">
    <cfRule type="cellIs" dxfId="466" priority="250" stopIfTrue="1" operator="greaterThan">
      <formula>"ko đạt"</formula>
    </cfRule>
  </conditionalFormatting>
  <conditionalFormatting sqref="G189:G190">
    <cfRule type="cellIs" dxfId="465" priority="249" stopIfTrue="1" operator="greaterThan">
      <formula>"ko đạt"</formula>
    </cfRule>
  </conditionalFormatting>
  <conditionalFormatting sqref="G191">
    <cfRule type="cellIs" dxfId="464" priority="248" stopIfTrue="1" operator="greaterThan">
      <formula>"ko đạt"</formula>
    </cfRule>
  </conditionalFormatting>
  <conditionalFormatting sqref="K191">
    <cfRule type="cellIs" dxfId="463" priority="242" stopIfTrue="1" operator="greaterThan">
      <formula>"ko đạt"</formula>
    </cfRule>
  </conditionalFormatting>
  <conditionalFormatting sqref="K187">
    <cfRule type="cellIs" dxfId="462" priority="244" stopIfTrue="1" operator="greaterThan">
      <formula>"ko đạt"</formula>
    </cfRule>
  </conditionalFormatting>
  <conditionalFormatting sqref="S194:S195">
    <cfRule type="cellIs" dxfId="461" priority="310" stopIfTrue="1" operator="greaterThan">
      <formula>"ko đạt"</formula>
    </cfRule>
  </conditionalFormatting>
  <conditionalFormatting sqref="H192">
    <cfRule type="cellIs" dxfId="460" priority="284" stopIfTrue="1" operator="greaterThan">
      <formula>"ko đạt"</formula>
    </cfRule>
  </conditionalFormatting>
  <conditionalFormatting sqref="N194:N195">
    <cfRule type="cellIs" dxfId="459" priority="239" stopIfTrue="1" operator="greaterThan">
      <formula>"ko đạt"</formula>
    </cfRule>
  </conditionalFormatting>
  <conditionalFormatting sqref="H194:H195">
    <cfRule type="cellIs" dxfId="458" priority="260" stopIfTrue="1" operator="greaterThan">
      <formula>"ko đạt"</formula>
    </cfRule>
  </conditionalFormatting>
  <conditionalFormatting sqref="N189:N190">
    <cfRule type="cellIs" dxfId="457" priority="237" stopIfTrue="1" operator="greaterThan">
      <formula>"ko đạt"</formula>
    </cfRule>
  </conditionalFormatting>
  <conditionalFormatting sqref="M189:M190 M192">
    <cfRule type="cellIs" dxfId="456" priority="336" stopIfTrue="1" operator="greaterThan">
      <formula>"ko đạt"</formula>
    </cfRule>
  </conditionalFormatting>
  <conditionalFormatting sqref="N186:O186 N187">
    <cfRule type="cellIs" dxfId="455" priority="238" stopIfTrue="1" operator="greaterThan">
      <formula>"ko đạt"</formula>
    </cfRule>
  </conditionalFormatting>
  <conditionalFormatting sqref="N192:N193">
    <cfRule type="cellIs" dxfId="454" priority="236" stopIfTrue="1" operator="greaterThan">
      <formula>"ko đạt"</formula>
    </cfRule>
  </conditionalFormatting>
  <conditionalFormatting sqref="P194:P195">
    <cfRule type="cellIs" dxfId="453" priority="234" stopIfTrue="1" operator="greaterThan">
      <formula>"ko đạt"</formula>
    </cfRule>
  </conditionalFormatting>
  <conditionalFormatting sqref="N191">
    <cfRule type="cellIs" dxfId="452" priority="235" stopIfTrue="1" operator="greaterThan">
      <formula>"ko đạt"</formula>
    </cfRule>
  </conditionalFormatting>
  <conditionalFormatting sqref="P186:P187">
    <cfRule type="cellIs" dxfId="451" priority="233" stopIfTrue="1" operator="greaterThan">
      <formula>"ko đạt"</formula>
    </cfRule>
  </conditionalFormatting>
  <conditionalFormatting sqref="P189:P190">
    <cfRule type="cellIs" dxfId="450" priority="232" stopIfTrue="1" operator="greaterThan">
      <formula>"ko đạt"</formula>
    </cfRule>
  </conditionalFormatting>
  <conditionalFormatting sqref="M189:M190">
    <cfRule type="cellIs" dxfId="449" priority="206" stopIfTrue="1" operator="greaterThan">
      <formula>"ko đạt"</formula>
    </cfRule>
  </conditionalFormatting>
  <conditionalFormatting sqref="R194:R195">
    <cfRule type="cellIs" dxfId="448" priority="229" stopIfTrue="1" operator="greaterThan">
      <formula>"ko đạt"</formula>
    </cfRule>
  </conditionalFormatting>
  <conditionalFormatting sqref="R186:R187">
    <cfRule type="cellIs" dxfId="447" priority="228" stopIfTrue="1" operator="greaterThan">
      <formula>"ko đạt"</formula>
    </cfRule>
  </conditionalFormatting>
  <conditionalFormatting sqref="R189:R190">
    <cfRule type="cellIs" dxfId="446" priority="227" stopIfTrue="1" operator="greaterThan">
      <formula>"ko đạt"</formula>
    </cfRule>
  </conditionalFormatting>
  <conditionalFormatting sqref="R192:R193">
    <cfRule type="cellIs" dxfId="445" priority="226" stopIfTrue="1" operator="greaterThan">
      <formula>"ko đạt"</formula>
    </cfRule>
  </conditionalFormatting>
  <conditionalFormatting sqref="O189:O190">
    <cfRule type="cellIs" dxfId="444" priority="223" stopIfTrue="1" operator="greaterThan">
      <formula>"ko đạt"</formula>
    </cfRule>
  </conditionalFormatting>
  <conditionalFormatting sqref="O191">
    <cfRule type="cellIs" dxfId="443" priority="222" stopIfTrue="1" operator="greaterThan">
      <formula>"ko đạt"</formula>
    </cfRule>
  </conditionalFormatting>
  <conditionalFormatting sqref="O192:O193">
    <cfRule type="cellIs" dxfId="442" priority="220" stopIfTrue="1" operator="greaterThan">
      <formula>"ko đạt"</formula>
    </cfRule>
  </conditionalFormatting>
  <conditionalFormatting sqref="S186">
    <cfRule type="cellIs" dxfId="441" priority="219" stopIfTrue="1" operator="greaterThan">
      <formula>"ko đạt"</formula>
    </cfRule>
  </conditionalFormatting>
  <conditionalFormatting sqref="S189:S190">
    <cfRule type="cellIs" dxfId="440" priority="217" stopIfTrue="1" operator="greaterThan">
      <formula>"ko đạt"</formula>
    </cfRule>
  </conditionalFormatting>
  <conditionalFormatting sqref="S191">
    <cfRule type="cellIs" dxfId="439" priority="216" stopIfTrue="1" operator="greaterThan">
      <formula>"ko đạt"</formula>
    </cfRule>
  </conditionalFormatting>
  <conditionalFormatting sqref="O194:O195">
    <cfRule type="cellIs" dxfId="438" priority="221" stopIfTrue="1" operator="greaterThan">
      <formula>"ko đạt"</formula>
    </cfRule>
  </conditionalFormatting>
  <conditionalFormatting sqref="P192:P193">
    <cfRule type="cellIs" dxfId="437" priority="231" stopIfTrue="1" operator="greaterThan">
      <formula>"ko đạt"</formula>
    </cfRule>
  </conditionalFormatting>
  <conditionalFormatting sqref="R191">
    <cfRule type="cellIs" dxfId="436" priority="225" stopIfTrue="1" operator="greaterThan">
      <formula>"ko đạt"</formula>
    </cfRule>
  </conditionalFormatting>
  <conditionalFormatting sqref="O187">
    <cfRule type="cellIs" dxfId="435" priority="224" stopIfTrue="1" operator="greaterThan">
      <formula>"ko đạt"</formula>
    </cfRule>
  </conditionalFormatting>
  <conditionalFormatting sqref="S187">
    <cfRule type="cellIs" dxfId="434" priority="218" stopIfTrue="1" operator="greaterThan">
      <formula>"ko đạt"</formula>
    </cfRule>
  </conditionalFormatting>
  <conditionalFormatting sqref="S194:S195">
    <cfRule type="cellIs" dxfId="433" priority="215" stopIfTrue="1" operator="greaterThan">
      <formula>"ko đạt"</formula>
    </cfRule>
  </conditionalFormatting>
  <conditionalFormatting sqref="S192:S193">
    <cfRule type="cellIs" dxfId="432" priority="214" stopIfTrue="1" operator="greaterThan">
      <formula>"ko đạt"</formula>
    </cfRule>
  </conditionalFormatting>
  <conditionalFormatting sqref="M194:M195">
    <cfRule type="cellIs" dxfId="431" priority="213" stopIfTrue="1" operator="greaterThan">
      <formula>"ko đạt"</formula>
    </cfRule>
  </conditionalFormatting>
  <conditionalFormatting sqref="M189:M190">
    <cfRule type="cellIs" dxfId="430" priority="211" stopIfTrue="1" operator="greaterThan">
      <formula>"ko đạt"</formula>
    </cfRule>
  </conditionalFormatting>
  <conditionalFormatting sqref="M192:M193">
    <cfRule type="cellIs" dxfId="429" priority="210" stopIfTrue="1" operator="greaterThan">
      <formula>"ko đạt"</formula>
    </cfRule>
  </conditionalFormatting>
  <conditionalFormatting sqref="M191">
    <cfRule type="cellIs" dxfId="428" priority="209" stopIfTrue="1" operator="greaterThan">
      <formula>"ko đạt"</formula>
    </cfRule>
  </conditionalFormatting>
  <conditionalFormatting sqref="M186">
    <cfRule type="cellIs" dxfId="427" priority="208" stopIfTrue="1" operator="greaterThan">
      <formula>"ko đạt"</formula>
    </cfRule>
  </conditionalFormatting>
  <conditionalFormatting sqref="M191">
    <cfRule type="cellIs" dxfId="426" priority="205" stopIfTrue="1" operator="greaterThan">
      <formula>"ko đạt"</formula>
    </cfRule>
  </conditionalFormatting>
  <conditionalFormatting sqref="M194:M195">
    <cfRule type="cellIs" dxfId="425" priority="204" stopIfTrue="1" operator="greaterThan">
      <formula>"ko đạt"</formula>
    </cfRule>
  </conditionalFormatting>
  <conditionalFormatting sqref="M192:M193">
    <cfRule type="cellIs" dxfId="424" priority="203" stopIfTrue="1" operator="greaterThan">
      <formula>"ko đạt"</formula>
    </cfRule>
  </conditionalFormatting>
  <conditionalFormatting sqref="L194:L195">
    <cfRule type="cellIs" dxfId="423" priority="202" stopIfTrue="1" operator="greaterThan">
      <formula>"ko đạt"</formula>
    </cfRule>
  </conditionalFormatting>
  <conditionalFormatting sqref="L192:L193">
    <cfRule type="cellIs" dxfId="422" priority="199" stopIfTrue="1" operator="greaterThan">
      <formula>"ko đạt"</formula>
    </cfRule>
  </conditionalFormatting>
  <conditionalFormatting sqref="L191">
    <cfRule type="cellIs" dxfId="421" priority="198" stopIfTrue="1" operator="greaterThan">
      <formula>"ko đạt"</formula>
    </cfRule>
  </conditionalFormatting>
  <conditionalFormatting sqref="L186">
    <cfRule type="cellIs" dxfId="420" priority="197" stopIfTrue="1" operator="greaterThan">
      <formula>"ko đạt"</formula>
    </cfRule>
  </conditionalFormatting>
  <conditionalFormatting sqref="L187">
    <cfRule type="cellIs" dxfId="419" priority="196" stopIfTrue="1" operator="greaterThan">
      <formula>"ko đạt"</formula>
    </cfRule>
  </conditionalFormatting>
  <conditionalFormatting sqref="L189:L190">
    <cfRule type="cellIs" dxfId="418" priority="195" stopIfTrue="1" operator="greaterThan">
      <formula>"ko đạt"</formula>
    </cfRule>
  </conditionalFormatting>
  <conditionalFormatting sqref="L194:L195">
    <cfRule type="cellIs" dxfId="417" priority="193" stopIfTrue="1" operator="greaterThan">
      <formula>"ko đạt"</formula>
    </cfRule>
  </conditionalFormatting>
  <conditionalFormatting sqref="L192:L193">
    <cfRule type="cellIs" dxfId="416" priority="192" stopIfTrue="1" operator="greaterThan">
      <formula>"ko đạt"</formula>
    </cfRule>
  </conditionalFormatting>
  <conditionalFormatting sqref="M186:M187">
    <cfRule type="cellIs" dxfId="415" priority="212" stopIfTrue="1" operator="greaterThan">
      <formula>"ko đạt"</formula>
    </cfRule>
  </conditionalFormatting>
  <conditionalFormatting sqref="M187">
    <cfRule type="cellIs" dxfId="414" priority="207" stopIfTrue="1" operator="greaterThan">
      <formula>"ko đạt"</formula>
    </cfRule>
  </conditionalFormatting>
  <conditionalFormatting sqref="L186:L187">
    <cfRule type="cellIs" dxfId="413" priority="201" stopIfTrue="1" operator="greaterThan">
      <formula>"ko đạt"</formula>
    </cfRule>
  </conditionalFormatting>
  <conditionalFormatting sqref="L189:L190">
    <cfRule type="cellIs" dxfId="412" priority="200" stopIfTrue="1" operator="greaterThan">
      <formula>"ko đạt"</formula>
    </cfRule>
  </conditionalFormatting>
  <conditionalFormatting sqref="L191">
    <cfRule type="cellIs" dxfId="411" priority="194" stopIfTrue="1" operator="greaterThan">
      <formula>"ko đạt"</formula>
    </cfRule>
  </conditionalFormatting>
  <conditionalFormatting sqref="O186:P187 O194:P195">
    <cfRule type="cellIs" dxfId="410" priority="382" stopIfTrue="1" operator="greaterThan">
      <formula>"ko đạt"</formula>
    </cfRule>
  </conditionalFormatting>
  <conditionalFormatting sqref="O189:O190 P193 O192:O193">
    <cfRule type="cellIs" dxfId="409" priority="381" stopIfTrue="1" operator="greaterThan">
      <formula>"ko đạt"</formula>
    </cfRule>
  </conditionalFormatting>
  <conditionalFormatting sqref="P189:P190 P192">
    <cfRule type="cellIs" dxfId="408" priority="380" stopIfTrue="1" operator="greaterThan">
      <formula>"ko đạt"</formula>
    </cfRule>
  </conditionalFormatting>
  <conditionalFormatting sqref="O191:P191">
    <cfRule type="cellIs" dxfId="407" priority="379" stopIfTrue="1" operator="greaterThan">
      <formula>"ko đạt"</formula>
    </cfRule>
  </conditionalFormatting>
  <conditionalFormatting sqref="Q186:R187 Q194:R195">
    <cfRule type="cellIs" dxfId="406" priority="378" stopIfTrue="1" operator="greaterThan">
      <formula>"ko đạt"</formula>
    </cfRule>
  </conditionalFormatting>
  <conditionalFormatting sqref="Q189:Q190 R193 Q192:Q193">
    <cfRule type="cellIs" dxfId="405" priority="377" stopIfTrue="1" operator="greaterThan">
      <formula>"ko đạt"</formula>
    </cfRule>
  </conditionalFormatting>
  <conditionalFormatting sqref="R189:R190 R192">
    <cfRule type="cellIs" dxfId="404" priority="376" stopIfTrue="1" operator="greaterThan">
      <formula>"ko đạt"</formula>
    </cfRule>
  </conditionalFormatting>
  <conditionalFormatting sqref="Q191:R191">
    <cfRule type="cellIs" dxfId="403" priority="375" stopIfTrue="1" operator="greaterThan">
      <formula>"ko đạt"</formula>
    </cfRule>
  </conditionalFormatting>
  <conditionalFormatting sqref="S186:T187 S194:T195">
    <cfRule type="cellIs" dxfId="402" priority="374" stopIfTrue="1" operator="greaterThan">
      <formula>"ko đạt"</formula>
    </cfRule>
  </conditionalFormatting>
  <conditionalFormatting sqref="S189:S190 T193 S192:S193">
    <cfRule type="cellIs" dxfId="401" priority="373" stopIfTrue="1" operator="greaterThan">
      <formula>"ko đạt"</formula>
    </cfRule>
  </conditionalFormatting>
  <conditionalFormatting sqref="T189:T190 T192">
    <cfRule type="cellIs" dxfId="400" priority="372" stopIfTrue="1" operator="greaterThan">
      <formula>"ko đạt"</formula>
    </cfRule>
  </conditionalFormatting>
  <conditionalFormatting sqref="U191:V191">
    <cfRule type="cellIs" dxfId="399" priority="367" stopIfTrue="1" operator="greaterThan">
      <formula>"ko đạt"</formula>
    </cfRule>
  </conditionalFormatting>
  <conditionalFormatting sqref="G186:H187 G194:H195">
    <cfRule type="cellIs" dxfId="398" priority="366" stopIfTrue="1" operator="greaterThan">
      <formula>"ko đạt"</formula>
    </cfRule>
  </conditionalFormatting>
  <conditionalFormatting sqref="G189:G190 H193 G192:G193">
    <cfRule type="cellIs" dxfId="397" priority="365" stopIfTrue="1" operator="greaterThan">
      <formula>"ko đạt"</formula>
    </cfRule>
  </conditionalFormatting>
  <conditionalFormatting sqref="H189:H190 H192">
    <cfRule type="cellIs" dxfId="396" priority="364" stopIfTrue="1" operator="greaterThan">
      <formula>"ko đạt"</formula>
    </cfRule>
  </conditionalFormatting>
  <conditionalFormatting sqref="G191:H191">
    <cfRule type="cellIs" dxfId="395" priority="363" stopIfTrue="1" operator="greaterThan">
      <formula>"ko đạt"</formula>
    </cfRule>
  </conditionalFormatting>
  <conditionalFormatting sqref="I186:J187 I194:J195">
    <cfRule type="cellIs" dxfId="394" priority="362" stopIfTrue="1" operator="greaterThan">
      <formula>"ko đạt"</formula>
    </cfRule>
  </conditionalFormatting>
  <conditionalFormatting sqref="I189:I190 J193 I192:I193">
    <cfRule type="cellIs" dxfId="393" priority="361" stopIfTrue="1" operator="greaterThan">
      <formula>"ko đạt"</formula>
    </cfRule>
  </conditionalFormatting>
  <conditionalFormatting sqref="J189:J190 J192">
    <cfRule type="cellIs" dxfId="392" priority="360" stopIfTrue="1" operator="greaterThan">
      <formula>"ko đạt"</formula>
    </cfRule>
  </conditionalFormatting>
  <conditionalFormatting sqref="I191:J191">
    <cfRule type="cellIs" dxfId="391" priority="359" stopIfTrue="1" operator="greaterThan">
      <formula>"ko đạt"</formula>
    </cfRule>
  </conditionalFormatting>
  <conditionalFormatting sqref="K186:L187 K194:L195">
    <cfRule type="cellIs" dxfId="390" priority="358" stopIfTrue="1" operator="greaterThan">
      <formula>"ko đạt"</formula>
    </cfRule>
  </conditionalFormatting>
  <conditionalFormatting sqref="K189:K190 L193 K192:K193">
    <cfRule type="cellIs" dxfId="389" priority="357" stopIfTrue="1" operator="greaterThan">
      <formula>"ko đạt"</formula>
    </cfRule>
  </conditionalFormatting>
  <conditionalFormatting sqref="L189:L190 L192">
    <cfRule type="cellIs" dxfId="388" priority="356" stopIfTrue="1" operator="greaterThan">
      <formula>"ko đạt"</formula>
    </cfRule>
  </conditionalFormatting>
  <conditionalFormatting sqref="K191:L191">
    <cfRule type="cellIs" dxfId="387" priority="355" stopIfTrue="1" operator="greaterThan">
      <formula>"ko đạt"</formula>
    </cfRule>
  </conditionalFormatting>
  <conditionalFormatting sqref="M186:N187 M194:N195">
    <cfRule type="cellIs" dxfId="386" priority="354" stopIfTrue="1" operator="greaterThan">
      <formula>"ko đạt"</formula>
    </cfRule>
  </conditionalFormatting>
  <conditionalFormatting sqref="M189:M190 N193 M192:M193">
    <cfRule type="cellIs" dxfId="385" priority="353" stopIfTrue="1" operator="greaterThan">
      <formula>"ko đạt"</formula>
    </cfRule>
  </conditionalFormatting>
  <conditionalFormatting sqref="N189:N190 N192">
    <cfRule type="cellIs" dxfId="384" priority="352" stopIfTrue="1" operator="greaterThan">
      <formula>"ko đạt"</formula>
    </cfRule>
  </conditionalFormatting>
  <conditionalFormatting sqref="M191:N191">
    <cfRule type="cellIs" dxfId="383" priority="351" stopIfTrue="1" operator="greaterThan">
      <formula>"ko đạt"</formula>
    </cfRule>
  </conditionalFormatting>
  <conditionalFormatting sqref="G193">
    <cfRule type="cellIs" dxfId="382" priority="349" stopIfTrue="1" operator="greaterThan">
      <formula>"ko đạt"</formula>
    </cfRule>
  </conditionalFormatting>
  <conditionalFormatting sqref="L11:M11 L21:M21 L31:M31 L41:M41 L51:M51 L61:M61 L71:M71 L81:M81 L91:M91 L101:M101 L111:M111 L121:M121 L131:M131 L141:M141 L151:M151 L161:M161 L171:M171 L181:M181">
    <cfRule type="cellIs" dxfId="381" priority="144" stopIfTrue="1" operator="greaterThan">
      <formula>"ko đạt"</formula>
    </cfRule>
  </conditionalFormatting>
  <conditionalFormatting sqref="N6:O7 N14:O17 N24:O27 N34:O37 N44:O47 N54:O57 N64:O67 N74:O77 N84:O87 N94:O97 N104:O107 N114:O117 N124:O127 N134:O137 N144:O147 N154:O157 N164:O167 N174:O177 N184:O185">
    <cfRule type="cellIs" dxfId="379" priority="143" stopIfTrue="1" operator="greaterThan">
      <formula>"ko đạt"</formula>
    </cfRule>
  </conditionalFormatting>
  <conditionalFormatting sqref="N9:N10 N19:N20 N29:N30 N39:N40 N49:N50 N59:N60 N69:N70 N79:N80 N89:N90 N99:N100 N109:N110 N119:N120 N129:N130 N139:N140 N149:N150 N159:N160 N169:N170 N179:N180 O13 O23 O33 O43 O53 O63 O73 O83 O93 O103 O113 O123 O133 O143 O153 O163 O173 O183 N12:N13 N22:N23 N32:N33 N42:N43 N52:N53 N62:N63 N72:N73 N82:N83 N92:N93 N102:N103 N112:N113 N122:N123 N132:N133 N142:N143 N152:N153 N162:N163 N172:N173 N182:N183">
    <cfRule type="cellIs" dxfId="377" priority="142" stopIfTrue="1" operator="greaterThan">
      <formula>"ko đạt"</formula>
    </cfRule>
  </conditionalFormatting>
  <conditionalFormatting sqref="I11 I21 I31 I41 I51 I61 I71 I81 I91 I101 I111 I121 I131 I141 I151 I161 I171 I181">
    <cfRule type="cellIs" dxfId="375" priority="87" stopIfTrue="1" operator="greaterThan">
      <formula>"ko đạt"</formula>
    </cfRule>
  </conditionalFormatting>
  <conditionalFormatting sqref="P9:P10 P19:P20 P29:P30 P39:P40 P49:P50 P59:P60 P69:P70 P79:P80 P89:P90 P99:P100 P109:P110 P119:P120 P129:P130 P139:P140 P149:P150 P159:P160 P169:P170 P179:P180 Q13 Q23 Q33 Q43 Q53 Q63 Q73 Q83 Q93 Q103 Q113 Q123 Q133 Q143 Q153 Q163 Q173 Q183 P12:P13 P22:P23 P32:P33 P42:P43 P52:P53 P62:P63 P72:P73 P82:P83 P92:P93 P102:P103 P112:P113 P122:P123 P132:P133 P142:P143 P152:P153 P162:P163 P172:P173 P182:P183">
    <cfRule type="cellIs" dxfId="373" priority="138" stopIfTrue="1" operator="greaterThan">
      <formula>"ko đạt"</formula>
    </cfRule>
  </conditionalFormatting>
  <conditionalFormatting sqref="Q9:Q10 Q19:Q20 Q29:Q30 Q39:Q40 Q49:Q50 Q59:Q60 Q69:Q70 Q79:Q80 Q89:Q90 Q99:Q100 Q109:Q110 Q119:Q120 Q129:Q130 Q139:Q140 Q149:Q150 Q159:Q160 Q169:Q170 Q179:Q180 Q12 Q22 Q32 Q42 Q52 Q62 Q72 Q82 Q92 Q102 Q112 Q122 Q132 Q142 Q152 Q162 Q172 Q182">
    <cfRule type="cellIs" dxfId="371" priority="137" stopIfTrue="1" operator="greaterThan">
      <formula>"ko đạt"</formula>
    </cfRule>
  </conditionalFormatting>
  <conditionalFormatting sqref="P11:Q11 P21:Q21 P31:Q31 P41:Q41 P51:Q51 P61:Q61 P71:Q71 P81:Q81 P91:Q91 P101:Q101 P111:Q111 P121:Q121 P131:Q131 P141:Q141 P151:Q151 P161:Q161 P171:Q171 P181:Q181">
    <cfRule type="cellIs" dxfId="369" priority="136" stopIfTrue="1" operator="greaterThan">
      <formula>"ko đạt"</formula>
    </cfRule>
  </conditionalFormatting>
  <conditionalFormatting sqref="R9:R10 R19:R20 R29:R30 R39:R40 R49:R50 R59:R60 R69:R70 R79:R80 R89:R90 R99:R100 R109:R110 R119:R120 R129:R130 R139:R140 R149:R150 R159:R160 R169:R170 R179:R180 S13 S23 S33 S43 S53 S63 S73 S83 S93 S103 S113 S123 S133 S143 S153 S163 S173 S183 R12:R13 R22:R23 R32:R33 R42:R43 R52:R53 R62:R63 R72:R73 R82:R83 R92:R93 R102:R103 R112:R113 R122:R123 R132:R133 R142:R143 R152:R153 R162:R163 R172:R173 R182:R183">
    <cfRule type="cellIs" dxfId="367" priority="134" stopIfTrue="1" operator="greaterThan">
      <formula>"ko đạt"</formula>
    </cfRule>
  </conditionalFormatting>
  <conditionalFormatting sqref="S9:S10 S19:S20 S29:S30 S39:S40 S49:S50 S59:S60 S69:S70 S79:S80 S89:S90 S99:S100 S109:S110 S119:S120 S129:S130 S139:S140 S149:S150 S159:S160 S169:S170 S179:S180 S12 S22 S32 S42 S52 S62 S72 S82 S92 S102 S112 S122 S132 S142 S152 S162 S172 S182">
    <cfRule type="cellIs" dxfId="365" priority="133" stopIfTrue="1" operator="greaterThan">
      <formula>"ko đạt"</formula>
    </cfRule>
  </conditionalFormatting>
  <conditionalFormatting sqref="S11:T11 S21:T21 S31:T31 S41:T41 S51:T51 S61:T61 S71:T71 S81:T81 S91:T91 S101:T101 S111:T111 S121:T121 S131:T131 S141:T141 S151:T151 S161:T161 S171:T171 S181:T181">
    <cfRule type="cellIs" dxfId="363" priority="180" stopIfTrue="1" operator="greaterThan">
      <formula>"ko đạt"</formula>
    </cfRule>
  </conditionalFormatting>
  <conditionalFormatting sqref="U6:V7 U14:V17 U24:V27 U34:V37 U44:V47 U54:V57 U64:V67 U74:V77 U84:V87 U94:V97 U104:V107 U114:V117 U124:V127 U134:V137 U144:V147 U154:V157 U164:V167 U174:V177 U184:V185">
    <cfRule type="cellIs" dxfId="361" priority="179" stopIfTrue="1" operator="greaterThan">
      <formula>"ko đạt"</formula>
    </cfRule>
  </conditionalFormatting>
  <conditionalFormatting sqref="U9:U10 U19:U20 U29:U30 U39:U40 U49:U50 U59:U60 U69:U70 U79:U80 U89:U90 U99:U100 U109:U110 U119:U120 U129:U130 U139:U140 U149:U150 U159:U160 U169:U170 U179:U180 V13 V23 V33 V43 V53 V63 V73 V83 V93 V103 V113 V123 V133 V143 V153 V163 V173 V183 U12:U13 U22:U23 U32:U33 U42:U43 U52:U53 U62:U63 U72:U73 U82:U83 U92:U93 U102:U103 U112:U113 U122:U123 U132:U133 U142:U143 U152:U153 U162:U163 U172:U173 U182:U183">
    <cfRule type="cellIs" dxfId="359" priority="178" stopIfTrue="1" operator="greaterThan">
      <formula>"ko đạt"</formula>
    </cfRule>
  </conditionalFormatting>
  <conditionalFormatting sqref="V9:V10 V19:V20 V29:V30 V39:V40 V49:V50 V59:V60 V69:V70 V79:V80 V89:V90 V99:V100 V109:V110 V119:V120 V129:V130 V139:V140 V149:V150 V159:V160 V169:V170 V179:V180 V12 V22 V32 V42 V52 V62 V72 V82 V92 V102 V112 V122 V132 V142 V152 V162 V172 V182">
    <cfRule type="cellIs" dxfId="357" priority="177" stopIfTrue="1" operator="greaterThan">
      <formula>"ko đạt"</formula>
    </cfRule>
  </conditionalFormatting>
  <conditionalFormatting sqref="P9:P10 P19:P20 P29:P30 P39:P40 P49:P50 P59:P60 P69:P70 P79:P80 P89:P90 P99:P100 P109:P110 P119:P120 P129:P130 P139:P140 P149:P150 P159:P160 P169:P170 P179:P180">
    <cfRule type="cellIs" dxfId="355" priority="128" stopIfTrue="1" operator="greaterThan">
      <formula>"ko đạt"</formula>
    </cfRule>
  </conditionalFormatting>
  <conditionalFormatting sqref="P12 P22 P32 P42 P52 P62 P72 P82 P92 P102 P112 P122 P132 P142 P152 P162 P172 P182">
    <cfRule type="cellIs" dxfId="353" priority="126" stopIfTrue="1" operator="greaterThan">
      <formula>"ko đạt"</formula>
    </cfRule>
  </conditionalFormatting>
  <conditionalFormatting sqref="O11:P11 O21:P21 O31:P31 O41:P41 O51:P51 O61:P61 O71:P71 O81:P81 O91:P91 O101:P101 O111:P111 O121:P121 O131:P131 O141:P141 O151:P151 O161:P161 O171:P171 O181:P181">
    <cfRule type="cellIs" dxfId="351" priority="125" stopIfTrue="1" operator="greaterThan">
      <formula>"ko đạt"</formula>
    </cfRule>
  </conditionalFormatting>
  <conditionalFormatting sqref="Q6:R6 Q16:R16 Q26:R26 Q36:R36 Q46:R46 Q56:R56 Q66:R66 Q76:R76 Q86:R86 Q96:R96 Q106:R106 Q116:R116 Q126:R126 Q136:R136 Q146:R146 Q156:R156 Q166:R166 Q176:R176 Q7 Q17 Q27 Q37 Q47 Q57 Q67 Q77 Q87 Q97 Q107 Q117 Q127 Q137 Q147 Q157 Q167 Q177">
    <cfRule type="cellIs" dxfId="349" priority="123" stopIfTrue="1" operator="greaterThan">
      <formula>"ko đạt"</formula>
    </cfRule>
  </conditionalFormatting>
  <conditionalFormatting sqref="Q9:Q10 Q19:Q20 Q29:Q30 Q39:Q40 Q49:Q50 Q59:Q60 Q69:Q70 Q79:Q80 Q89:Q90 Q99:Q100 Q109:Q110 Q119:Q120 Q129:Q130 Q139:Q140 Q149:Q150 Q159:Q160 Q169:Q170 Q179:Q180">
    <cfRule type="cellIs" dxfId="347" priority="122" stopIfTrue="1" operator="greaterThan">
      <formula>"ko đạt"</formula>
    </cfRule>
  </conditionalFormatting>
  <conditionalFormatting sqref="Q12:Q13 Q22:Q23 Q32:Q33 Q42:Q43 Q52:Q53 Q62:Q63 Q72:Q73 Q82:Q83 Q92:Q93 Q102:Q103 Q112:Q113 Q122:Q123 Q132:Q133 Q142:Q143 Q152:Q153 Q162:Q163 Q172:Q173 Q182:Q183">
    <cfRule type="cellIs" dxfId="345" priority="121" stopIfTrue="1" operator="greaterThan">
      <formula>"ko đạt"</formula>
    </cfRule>
  </conditionalFormatting>
  <conditionalFormatting sqref="Q11 Q21 Q31 Q41 Q51 Q61 Q71 Q81 Q91 Q101 Q111 Q121 Q131 Q141 Q151 Q161 Q171 Q181">
    <cfRule type="cellIs" dxfId="343" priority="120" stopIfTrue="1" operator="greaterThan">
      <formula>"ko đạt"</formula>
    </cfRule>
  </conditionalFormatting>
  <conditionalFormatting sqref="S6:S7 S16:S17 S26:S27 S36:S37 S46:S47 S56:S57 S66:S67 S76:S77 S86:S87 S96:S97 S106:S107 S116:S117 S126:S127 S136:S137 S146:S147 S156:S157 S166:S167 S176:S177">
    <cfRule type="cellIs" dxfId="341" priority="118" stopIfTrue="1" operator="greaterThan">
      <formula>"ko đạt"</formula>
    </cfRule>
  </conditionalFormatting>
  <conditionalFormatting sqref="S9:S10 S19:S20 S29:S30 S39:S40 S49:S50 S59:S60 S69:S70 S79:S80 S89:S90 S99:S100 S109:S110 S119:S120 S129:S130 S139:S140 S149:S150 S159:S160 S169:S170 S179:S180">
    <cfRule type="cellIs" dxfId="339" priority="117" stopIfTrue="1" operator="greaterThan">
      <formula>"ko đạt"</formula>
    </cfRule>
  </conditionalFormatting>
  <conditionalFormatting sqref="S12:S13 S22:S23 S32:S33 S42:S43 S52:S53 S62:S63 S72:S73 S82:S83 S92:S93 S102:S103 S112:S113 S122:S123 S132:S133 S142:S143 S152:S153 S162:S163 S172:S173 S182:S183">
    <cfRule type="cellIs" dxfId="337" priority="116" stopIfTrue="1" operator="greaterThan">
      <formula>"ko đạt"</formula>
    </cfRule>
  </conditionalFormatting>
  <conditionalFormatting sqref="S11 S21 S31 S41 S51 S61 S71 S81 S91 S101 S111 S121 S131 S141 S151 S161 S171 S181">
    <cfRule type="cellIs" dxfId="335" priority="115" stopIfTrue="1" operator="greaterThan">
      <formula>"ko đạt"</formula>
    </cfRule>
  </conditionalFormatting>
  <conditionalFormatting sqref="U14:U15 U24:U25 U34:U35 U44:U45 U54:U55 U64:U65 U74:U75 U84:U85 U94:U95 U104:U105 U114:U115 U124:U125 U134:U135 U144:U145 U154:U155 U164:U165 U174:U175 U184:U185">
    <cfRule type="cellIs" dxfId="333" priority="114" stopIfTrue="1" operator="greaterThan">
      <formula>"ko đạt"</formula>
    </cfRule>
  </conditionalFormatting>
  <conditionalFormatting sqref="U11 U21 U31 U41 U51 U61 U71 U81 U91 U101 U111 U121 U131 U141 U151 U161 U171 U181">
    <cfRule type="cellIs" dxfId="331" priority="110" stopIfTrue="1" operator="greaterThan">
      <formula>"ko đạt"</formula>
    </cfRule>
  </conditionalFormatting>
  <conditionalFormatting sqref="R7 R17 R27 R37 R47 R57 R67 R77 R87 R97 R107 R117 R127 R137 R147 R157 R167 R177">
    <cfRule type="cellIs" dxfId="329" priority="109" stopIfTrue="1" operator="greaterThan">
      <formula>"ko đạt"</formula>
    </cfRule>
  </conditionalFormatting>
  <conditionalFormatting sqref="G11 G21 G31 G41 G51 G61 G71 G81 G91 G101 G111 G121 G131 G141 G151 G161 G171 G181">
    <cfRule type="cellIs" dxfId="327" priority="156" stopIfTrue="1" operator="greaterThan">
      <formula>"ko đạt"</formula>
    </cfRule>
  </conditionalFormatting>
  <conditionalFormatting sqref="H6:I7 H14:I17 H24:I27 H34:I37 H44:I47 H54:I57 H64:I67 H74:I77 H84:I87 H94:I97 H104:I107 H114:I117 H124:I127 H134:I137 H144:I147 H154:I157 H164:I167 H174:I177 H184:I185">
    <cfRule type="cellIs" dxfId="325" priority="155" stopIfTrue="1" operator="greaterThan">
      <formula>"ko đạt"</formula>
    </cfRule>
  </conditionalFormatting>
  <conditionalFormatting sqref="H9:H10 H19:H20 H29:H30 H39:H40 H49:H50 H59:H60 H69:H70 H79:H80 H89:H90 H99:H100 H109:H110 H119:H120 H129:H130 H139:H140 H149:H150 H159:H160 H169:H170 H179:H180 I13 I23 I33 I43 I53 I63 I73 I83 I93 I103 I113 I123 I133 I143 I153 I163 I173 I183 H12:H13 H22:H23 H32:H33 H42:H43 H52:H53 H62:H63 H72:H73 H82:H83 H92:H93 H102:H103 H112:H113 H122:H123 H132:H133 H142:H143 H152:H153 H162:H163 H172:H173 H182:H183">
    <cfRule type="cellIs" dxfId="323" priority="154" stopIfTrue="1" operator="greaterThan">
      <formula>"ko đạt"</formula>
    </cfRule>
  </conditionalFormatting>
  <conditionalFormatting sqref="I9:I10 I19:I20 I29:I30 I39:I40 I49:I50 I59:I60 I69:I70 I79:I80 I89:I90 I99:I100 I109:I110 I119:I120 I129:I130 I139:I140 I149:I150 I159:I160 I169:I170 I179:I180 I12 I22 I32 I42 I52 I62 I72 I82 I92 I102 I112 I122 I132 I142 I152 I162 I172 I182">
    <cfRule type="cellIs" dxfId="321" priority="153" stopIfTrue="1" operator="greaterThan">
      <formula>"ko đạt"</formula>
    </cfRule>
  </conditionalFormatting>
  <conditionalFormatting sqref="H11:I11 H21:I21 H31:I31 H41:I41 H51:I51 H61:I61 H71:I71 H81:I81 H91:I91 H101:I101 H111:I111 H121:I121 H131:I131 H141:I141 H151:I151 H161:I161 H171:I171 H181:I181">
    <cfRule type="cellIs" dxfId="319" priority="152" stopIfTrue="1" operator="greaterThan">
      <formula>"ko đạt"</formula>
    </cfRule>
  </conditionalFormatting>
  <conditionalFormatting sqref="J6:K7 J14:K17 J24:K27 J34:K37 J44:K47 J54:K57 J64:K67 J74:K77 J84:K87 J94:K97 J104:K107 J114:K117 J124:K127 J134:K137 J144:K147 J154:K157 J164:K167 J174:K177 J184:K185">
    <cfRule type="cellIs" dxfId="317" priority="151" stopIfTrue="1" operator="greaterThan">
      <formula>"ko đạt"</formula>
    </cfRule>
  </conditionalFormatting>
  <conditionalFormatting sqref="J9:J10 J19:J20 J29:J30 J39:J40 J49:J50 J59:J60 J69:J70 J79:J80 J89:J90 J99:J100 J109:J110 J119:J120 J129:J130 J139:J140 J149:J150 J159:J160 J169:J170 J179:J180 K13 K23 K33 K43 K53 K63 K73 K83 K93 K103 K113 K123 K133 K143 K153 K163 K173 K183 J12:J13 J22:J23 J32:J33 J42:J43 J52:J53 J62:J63 J72:J73 J82:J83 J92:J93 J102:J103 J112:J113 J122:J123 J132:J133 J142:J143 J152:J153 J162:J163 J172:J173 J182:J183">
    <cfRule type="cellIs" dxfId="315" priority="150" stopIfTrue="1" operator="greaterThan">
      <formula>"ko đạt"</formula>
    </cfRule>
  </conditionalFormatting>
  <conditionalFormatting sqref="K9:K10 K19:K20 K29:K30 K39:K40 K49:K50 K59:K60 K69:K70 K79:K80 K89:K90 K99:K100 K109:K110 K119:K120 K129:K130 K139:K140 K149:K150 K159:K160 K169:K170 K179:K180 K12 K22 K32 K42 K52 K62 K72 K82 K92 K102 K112 K122 K132 K142 K152 K162 K172 K182">
    <cfRule type="cellIs" dxfId="313" priority="149" stopIfTrue="1" operator="greaterThan">
      <formula>"ko đạt"</formula>
    </cfRule>
  </conditionalFormatting>
  <conditionalFormatting sqref="J11:K11 J21:K21 J31:K31 J41:K41 J51:K51 J61:K61 J71:K71 J81:K81 J91:K91 J101:K101 J111:K111 J121:K121 J131:K131 J141:K141 J151:K151 J161:K161 J171:K171 J181:K181">
    <cfRule type="cellIs" dxfId="311" priority="148" stopIfTrue="1" operator="greaterThan">
      <formula>"ko đạt"</formula>
    </cfRule>
  </conditionalFormatting>
  <conditionalFormatting sqref="L6:M7 L14:M17 L24:M27 L34:M37 L44:M47 L54:M57 L64:M67 L74:M77 L84:M87 L94:M97 L104:M107 L114:M117 L124:M127 L134:M137 L144:M147 L154:M157 L164:M167 L174:M177 L184:M185">
    <cfRule type="cellIs" dxfId="309" priority="147" stopIfTrue="1" operator="greaterThan">
      <formula>"ko đạt"</formula>
    </cfRule>
  </conditionalFormatting>
  <conditionalFormatting sqref="G9:G10 G19:G20 G29:G30 G39:G40 G49:G50 G59:G60 G69:G70 G79:G80 G89:G90 G99:G100 G109:G110 G119:G120 G129:G130 G139:G140 G149:G150 G159:G160 G169:G170 G179:G180">
    <cfRule type="cellIs" dxfId="307" priority="96" stopIfTrue="1" operator="greaterThan">
      <formula>"ko đạt"</formula>
    </cfRule>
  </conditionalFormatting>
  <conditionalFormatting sqref="H9:H10 H19:H20 H29:H30 H39:H40 H49:H50 H59:H60 H69:H70 H79:H80 H89:H90 H99:H100 H109:H110 H119:H120 H129:H130 H139:H140 H149:H150 H159:H160 H169:H170 H179:H180">
    <cfRule type="cellIs" dxfId="305" priority="95" stopIfTrue="1" operator="greaterThan">
      <formula>"ko đạt"</formula>
    </cfRule>
  </conditionalFormatting>
  <conditionalFormatting sqref="G12:G13 G22:G23 G32:G33 G42:G43 G52:G53 G62:G63 G72:G73 G82:G83 G92:G93 G102:G103 G112:G113 G122:G123 G132:G133 G142:G143 G152:G153 G162:G163 G172:G173 G182:G183 H13 H23 H33 H43 H53 H63 H73 H83 H93 H103 H113 H123 H133 H143 H153 H163 H173 H183">
    <cfRule type="cellIs" dxfId="303" priority="94" stopIfTrue="1" operator="greaterThan">
      <formula>"ko đạt"</formula>
    </cfRule>
  </conditionalFormatting>
  <conditionalFormatting sqref="O9:O10 O19:O20 O29:O30 O39:O40 O49:O50 O59:O60 O69:O70 O79:O80 O89:O90 O99:O100 O109:O110 O119:O120 O129:O130 O139:O140 O149:O150 O159:O160 O169:O170 O179:O180 O12 O22 O32 O42 O52 O62 O72 O82 O92 O102 O112 O122 O132 O142 O152 O162 O172 O182">
    <cfRule type="cellIs" dxfId="301" priority="141" stopIfTrue="1" operator="greaterThan">
      <formula>"ko đạt"</formula>
    </cfRule>
  </conditionalFormatting>
  <conditionalFormatting sqref="N11:O11 N21:O21 N31:O31 N41:O41 N51:O51 N61:O61 N71:O71 N81:O81 N91:O91 N101:O101 N111:O111 N121:O121 N131:O131 N141:O141 N151:O151 N161:O161 N171:O171 N181:O181">
    <cfRule type="cellIs" dxfId="299" priority="140" stopIfTrue="1" operator="greaterThan">
      <formula>"ko đạt"</formula>
    </cfRule>
  </conditionalFormatting>
  <conditionalFormatting sqref="P6:Q7 P14:Q17 P24:Q27 P34:Q37 P44:Q47 P54:Q57 P64:Q67 P74:Q77 P84:Q87 P94:Q97 P104:Q107 P114:Q117 P124:Q127 P134:Q137 P144:Q147 P154:Q157 P164:Q167 P174:Q177 P184:Q185">
    <cfRule type="cellIs" dxfId="297" priority="139" stopIfTrue="1" operator="greaterThan">
      <formula>"ko đạt"</formula>
    </cfRule>
  </conditionalFormatting>
  <conditionalFormatting sqref="U6:U7 U16:U17 U26:U27 U36:U37 U46:U47 U56:U57 U66:U67 U76:U77 U86:U87 U96:U97 U106:U107 U116:U117 U126:U127 U136:U137 U146:U147 U156:U157 U166:U167 U176:U177">
    <cfRule type="cellIs" dxfId="295" priority="113" stopIfTrue="1" operator="greaterThan">
      <formula>"ko đạt"</formula>
    </cfRule>
  </conditionalFormatting>
  <conditionalFormatting sqref="U9:U10 U19:U20 U29:U30 U39:U40 U49:U50 U59:U60 U69:U70 U79:U80 U89:U90 U99:U100 U109:U110 U119:U120 U129:U130 U139:U140 U149:U150 U159:U160 U169:U170 U179:U180">
    <cfRule type="cellIs" dxfId="293" priority="112" stopIfTrue="1" operator="greaterThan">
      <formula>"ko đạt"</formula>
    </cfRule>
  </conditionalFormatting>
  <conditionalFormatting sqref="R11:S11 R21:S21 R31:S31 R41:S41 R51:S51 R61:S61 R71:S71 R81:S81 R91:S91 R101:S101 R111:S111 R121:S121 R131:S131 R141:S141 R151:S151 R161:S161 R171:S171 R181:S181">
    <cfRule type="cellIs" dxfId="291" priority="132" stopIfTrue="1" operator="greaterThan">
      <formula>"ko đạt"</formula>
    </cfRule>
  </conditionalFormatting>
  <conditionalFormatting sqref="O6:P7 O16:P17 O26:P27 O36:P37 O46:P47 O56:P57 O66:P67 O76:P77 O86:P87 O96:P97 O106:P107 O116:P117 O126:P127 O136:P137 O146:P147 O156:P157 O166:P167 O176:P177">
    <cfRule type="cellIs" dxfId="289" priority="130" stopIfTrue="1" operator="greaterThan">
      <formula>"ko đạt"</formula>
    </cfRule>
  </conditionalFormatting>
  <conditionalFormatting sqref="O9:O10 O19:O20 O29:O30 O39:O40 O49:O50 O59:O60 O69:O70 O79:O80 O89:O90 O99:O100 O109:O110 O119:O120 O129:O130 O139:O140 O149:O150 O159:O160 O169:O170 O179:O180">
    <cfRule type="cellIs" dxfId="287" priority="129" stopIfTrue="1" operator="greaterThan">
      <formula>"ko đạt"</formula>
    </cfRule>
  </conditionalFormatting>
  <conditionalFormatting sqref="V6 V16 V26 V36 V46 V56 V66 V76 V86 V96 V106 V116 V126 V136 V146 V156 V166 V176">
    <cfRule type="cellIs" dxfId="285" priority="104" stopIfTrue="1" operator="greaterThan">
      <formula>"ko đạt"</formula>
    </cfRule>
  </conditionalFormatting>
  <conditionalFormatting sqref="O12:O13 O22:O23 O32:O33 O42:O43 O52:O53 O62:O63 O72:O73 O82:O83 O92:O93 O102:O103 O112:O113 O122:O123 O132:O133 O142:O143 O152:O153 O162:O163 O172:O173 O182:O183 P13 P23 P33 P43 P53 P63 P73 P83 P93 P103 P113 P123 P133 P143 P153 P163 P173 P183">
    <cfRule type="cellIs" dxfId="283" priority="127" stopIfTrue="1" operator="greaterThan">
      <formula>"ko đạt"</formula>
    </cfRule>
  </conditionalFormatting>
  <conditionalFormatting sqref="V9:V10 V19:V20 V29:V30 V39:V40 V49:V50 V59:V60 V69:V70 V79:V80 V89:V90 V99:V100 V109:V110 V119:V120 V129:V130 V139:V140 V149:V150 V159:V160 V169:V170 V179:V180">
    <cfRule type="cellIs" dxfId="281" priority="102" stopIfTrue="1" operator="greaterThan">
      <formula>"ko đạt"</formula>
    </cfRule>
  </conditionalFormatting>
  <conditionalFormatting sqref="Q14:Q15 Q24:Q25 Q34:Q35 Q44:Q45 Q54:Q55 Q64:Q65 Q74:Q75 Q84:Q85 Q94:Q95 Q104:Q105 Q114:Q115 Q124:Q125 Q134:Q135 Q144:Q145 Q154:Q155 Q164:Q165 Q174:Q175 Q184:Q185">
    <cfRule type="cellIs" dxfId="279" priority="124" stopIfTrue="1" operator="greaterThan">
      <formula>"ko đạt"</formula>
    </cfRule>
  </conditionalFormatting>
  <conditionalFormatting sqref="V12:V13 V22:V23 V32:V33 V42:V43 V52:V53 V62:V63 V72:V73 V82:V83 V92:V93 V102:V103 V112:V113 V122:V123 V132:V133 V142:V143 V152:V153 V162:V163 V172:V173 V182:V183">
    <cfRule type="cellIs" dxfId="277" priority="99" stopIfTrue="1" operator="greaterThan">
      <formula>"ko đạt"</formula>
    </cfRule>
  </conditionalFormatting>
  <conditionalFormatting sqref="G14:H15 G24:H25 G34:H35 G44:H45 G54:H55 G64:H65 G74:H75 G84:H85 G94:H95 G104:H105 G114:H115 G124:H125 G134:H135 G144:H145 G154:H155 G164:H165 G174:H175 G184:H185">
    <cfRule type="cellIs" dxfId="275" priority="98" stopIfTrue="1" operator="greaterThan">
      <formula>"ko đạt"</formula>
    </cfRule>
  </conditionalFormatting>
  <conditionalFormatting sqref="G6:H7 G16:H17 G26:H27 G36:H37 G46:H47 G56:H57 G66:H67 G76:H77 G86:H87 G96:H97 G106:H107 G116:H117 G126:H127 G136:H137 G146:H147 G156:H157 G166:H167 G176:H177">
    <cfRule type="cellIs" dxfId="273" priority="97" stopIfTrue="1" operator="greaterThan">
      <formula>"ko đạt"</formula>
    </cfRule>
  </conditionalFormatting>
  <conditionalFormatting sqref="G11:H11 G21:H21 G31:H31 G41:H41 G51:H51 G61:H61 G71:H71 G81:H81 G91:H91 G101:H101 G111:H111 G121:H121 G131:H131 G141:H141 G151:H151 G161:H161 G171:H171 G181:H181">
    <cfRule type="cellIs" dxfId="271" priority="92" stopIfTrue="1" operator="greaterThan">
      <formula>"ko đạt"</formula>
    </cfRule>
  </conditionalFormatting>
  <conditionalFormatting sqref="I14:I15 I24:I25 I34:I35 I44:I45 I54:I55 I64:I65 I74:I75 I84:I85 I94:I95 I104:I105 I114:I115 I124:I125 I134:I135 I144:I145 I154:I155 I164:I165 I174:I175 I184:I185">
    <cfRule type="cellIs" dxfId="269" priority="91" stopIfTrue="1" operator="greaterThan">
      <formula>"ko đạt"</formula>
    </cfRule>
  </conditionalFormatting>
  <conditionalFormatting sqref="I6:J6 I16:J16 I26:J26 I36:J36 I46:J46 I56:J56 I66:J66 I76:J76 I86:J86 I96:J96 I106:J106 I116:J116 I126:J126 I136:J136 I146:J146 I156:J156 I166:J166 I176:J176 I7 I17 I27 I37 I47 I57 I67 I77 I87 I97 I107 I117 I127 I137 I147 I157 I167 I177">
    <cfRule type="cellIs" dxfId="267" priority="90" stopIfTrue="1" operator="greaterThan">
      <formula>"ko đạt"</formula>
    </cfRule>
  </conditionalFormatting>
  <conditionalFormatting sqref="U12:U13 U22:U23 U32:U33 U42:U43 U52:U53 U62:U63 U72:U73 U82:U83 U92:U93 U102:U103 U112:U113 U122:U123 U132:U133 U142:U143 U152:U153 U162:U163 U172:U173 U182:U183">
    <cfRule type="cellIs" dxfId="265" priority="111" stopIfTrue="1" operator="greaterThan">
      <formula>"ko đạt"</formula>
    </cfRule>
  </conditionalFormatting>
  <conditionalFormatting sqref="K6:K7 K16:K17 K26:K27 K36:K37 K46:K47 K56:K57 K66:K67 K76:K77 K86:K87 K96:K97 K106:K107 K116:K117 K126:K127 K136:K137 K146:K147 K156:K157 K166:K167 K176:K177">
    <cfRule type="cellIs" dxfId="263" priority="85" stopIfTrue="1" operator="greaterThan">
      <formula>"ko đạt"</formula>
    </cfRule>
  </conditionalFormatting>
  <conditionalFormatting sqref="R9:R10 R19:R20 R29:R30 R39:R40 R49:R50 R59:R60 R69:R70 R79:R80 R89:R90 R99:R100 R109:R110 R119:R120 R129:R130 R139:R140 R149:R150 R159:R160 R169:R170 R179:R180">
    <cfRule type="cellIs" dxfId="261" priority="108" stopIfTrue="1" operator="greaterThan">
      <formula>"ko đạt"</formula>
    </cfRule>
  </conditionalFormatting>
  <conditionalFormatting sqref="R11 R21 R31 R41 R51 R61 R71 R81 R91 R101 R111 R121 R131 R141 R151 R161 R171 R181">
    <cfRule type="cellIs" dxfId="259" priority="107" stopIfTrue="1" operator="greaterThan">
      <formula>"ko đạt"</formula>
    </cfRule>
  </conditionalFormatting>
  <conditionalFormatting sqref="R14:R15 R24:R25 R34:R35 R44:R45 R54:R55 R64:R65 R74:R75 R84:R85 R94:R95 R104:R105 R114:R115 R124:R125 R134:R135 R144:R145 R154:R155 R164:R165 R174:R175 R184:R185">
    <cfRule type="cellIs" dxfId="257" priority="106" stopIfTrue="1" operator="greaterThan">
      <formula>"ko đạt"</formula>
    </cfRule>
  </conditionalFormatting>
  <conditionalFormatting sqref="R12:R13 R22:R23 R32:R33 R42:R43 R52:R53 R62:R63 R72:R73 R82:R83 R92:R93 R102:R103 R112:R113 R122:R123 R132:R133 R142:R143 R152:R153 R162:R163 R172:R173 R182:R183">
    <cfRule type="cellIs" dxfId="255" priority="105" stopIfTrue="1" operator="greaterThan">
      <formula>"ko đạt"</formula>
    </cfRule>
  </conditionalFormatting>
  <conditionalFormatting sqref="V7 V17 V27 V37 V47 V57 V67 V77 V87 V97 V107 V117 V127 V137 V147 V157 V167 V177">
    <cfRule type="cellIs" dxfId="253" priority="103" stopIfTrue="1" operator="greaterThan">
      <formula>"ko đạt"</formula>
    </cfRule>
  </conditionalFormatting>
  <conditionalFormatting sqref="V11 V21 V31 V41 V51 V61 V71 V81 V91 V101 V111 V121 V131 V141 V151 V161 V171 V181">
    <cfRule type="cellIs" dxfId="251" priority="101" stopIfTrue="1" operator="greaterThan">
      <formula>"ko đạt"</formula>
    </cfRule>
  </conditionalFormatting>
  <conditionalFormatting sqref="V14:V15 V24:V25 V34:V35 V44:V45 V54:V55 V64:V65 V74:V75 V84:V85 V94:V95 V104:V105 V114:V115 V124:V125 V134:V135 V144:V145 V154:V155 V164:V165 V174:V175 V184:V185">
    <cfRule type="cellIs" dxfId="249" priority="100" stopIfTrue="1" operator="greaterThan">
      <formula>"ko đạt"</formula>
    </cfRule>
  </conditionalFormatting>
  <conditionalFormatting sqref="N14:N15 N24:N25 N34:N35 N44:N45 N54:N55 N64:N65 N74:N75 N84:N85 N94:N95 N104:N105 N114:N115 N124:N125 N134:N135 N144:N145 N154:N155 N164:N165 N174:N175 N184:N185">
    <cfRule type="cellIs" dxfId="247" priority="72" stopIfTrue="1" operator="greaterThan">
      <formula>"ko đạt"</formula>
    </cfRule>
  </conditionalFormatting>
  <conditionalFormatting sqref="N12:N13 N22:N23 N32:N33 N42:N43 N52:N53 N62:N63 N72:N73 N82:N83 N92:N93 N102:N103 N112:N113 N122:N123 N132:N133 N142:N143 N152:N153 N162:N163 N172:N173 N182:N183">
    <cfRule type="cellIs" dxfId="245" priority="71" stopIfTrue="1" operator="greaterThan">
      <formula>"ko đạt"</formula>
    </cfRule>
  </conditionalFormatting>
  <conditionalFormatting sqref="G6 G16 G26 G36 G46 G56 G66 G76 G86 G96 G106 G116 G126 G136 G146 G156 G166 G176">
    <cfRule type="cellIs" dxfId="243" priority="70" stopIfTrue="1" operator="greaterThan">
      <formula>"ko đạt"</formula>
    </cfRule>
  </conditionalFormatting>
  <conditionalFormatting sqref="I9:I10 I19:I20 I29:I30 I39:I40 I49:I50 I59:I60 I69:I70 I79:I80 I89:I90 I99:I100 I109:I110 I119:I120 I129:I130 I139:I140 I149:I150 I159:I160 I169:I170 I179:I180">
    <cfRule type="cellIs" dxfId="241" priority="89" stopIfTrue="1" operator="greaterThan">
      <formula>"ko đạt"</formula>
    </cfRule>
  </conditionalFormatting>
  <conditionalFormatting sqref="P11 P21 P31 P41 P51 P61 P71 P81 P91 P101 P111 P121 P131 P141 P151 P161 P171 P181">
    <cfRule type="cellIs" dxfId="239" priority="39" stopIfTrue="1" operator="greaterThan">
      <formula>"ko đạt"</formula>
    </cfRule>
  </conditionalFormatting>
  <conditionalFormatting sqref="K14:K15 K24:K25 K34:K35 K44:K45 K54:K55 K64:K65 K74:K75 K84:K85 K94:K95 K104:K105 K114:K115 K124:K125 K134:K135 K144:K145 K154:K155 K164:K165 K174:K175 K184:K185">
    <cfRule type="cellIs" dxfId="237" priority="86" stopIfTrue="1" operator="greaterThan">
      <formula>"ko đạt"</formula>
    </cfRule>
  </conditionalFormatting>
  <conditionalFormatting sqref="K9:K10 K19:K20 K29:K30 K39:K40 K49:K50 K59:K60 K69:K70 K79:K80 K89:K90 K99:K100 K109:K110 K119:K120 K129:K130 K139:K140 K149:K150 K159:K160 K169:K170 K179:K180">
    <cfRule type="cellIs" dxfId="235" priority="84" stopIfTrue="1" operator="greaterThan">
      <formula>"ko đạt"</formula>
    </cfRule>
  </conditionalFormatting>
  <conditionalFormatting sqref="K12:K13 K22:K23 K32:K33 K42:K43 K52:K53 K62:K63 K72:K73 K82:K83 K92:K93 K102:K103 K112:K113 K122:K123 K132:K133 K142:K143 K152:K153 K162:K163 K172:K173 K182:K183">
    <cfRule type="cellIs" dxfId="233" priority="83" stopIfTrue="1" operator="greaterThan">
      <formula>"ko đạt"</formula>
    </cfRule>
  </conditionalFormatting>
  <conditionalFormatting sqref="J9:J10 J19:J20 J29:J30 J39:J40 J49:J50 J59:J60 J69:J70 J79:J80 J89:J90 J99:J100 J109:J110 J119:J120 J129:J130 J139:J140 J149:J150 J159:J160 J169:J170 J179:J180">
    <cfRule type="cellIs" dxfId="231" priority="80" stopIfTrue="1" operator="greaterThan">
      <formula>"ko đạt"</formula>
    </cfRule>
  </conditionalFormatting>
  <conditionalFormatting sqref="J11 J21 J31 J41 J51 J61 J71 J81 J91 J101 J111 J121 J131 J141 J151 J161 J171 J181">
    <cfRule type="cellIs" dxfId="229" priority="79" stopIfTrue="1" operator="greaterThan">
      <formula>"ko đạt"</formula>
    </cfRule>
  </conditionalFormatting>
  <conditionalFormatting sqref="J14:J15 J24:J25 J34:J35 J44:J45 J54:J55 J64:J65 J74:J75 J84:J85 J94:J95 J104:J105 J114:J115 J124:J125 J134:J135 J144:J145 J154:J155 J164:J165 J174:J175 J184:J185">
    <cfRule type="cellIs" dxfId="227" priority="78" stopIfTrue="1" operator="greaterThan">
      <formula>"ko đạt"</formula>
    </cfRule>
  </conditionalFormatting>
  <conditionalFormatting sqref="J12:J13 J22:J23 J32:J33 J42:J43 J52:J53 J62:J63 J72:J73 J82:J83 J92:J93 J102:J103 J112:J113 J122:J123 J132:J133 J142:J143 J152:J153 J162:J163 J172:J173 J182:J183">
    <cfRule type="cellIs" dxfId="225" priority="77" stopIfTrue="1" operator="greaterThan">
      <formula>"ko đạt"</formula>
    </cfRule>
  </conditionalFormatting>
  <conditionalFormatting sqref="N6 N16 N26 N36 N46 N56 N66 N76 N86 N96 N106 N116 N126 N136 N146 N156 N166 N176">
    <cfRule type="cellIs" dxfId="223" priority="76" stopIfTrue="1" operator="greaterThan">
      <formula>"ko đạt"</formula>
    </cfRule>
  </conditionalFormatting>
  <conditionalFormatting sqref="N9:N10 N19:N20 N29:N30 N39:N40 N49:N50 N59:N60 N69:N70 N79:N80 N89:N90 N99:N100 N109:N110 N119:N120 N129:N130 N139:N140 N149:N150 N159:N160 N169:N170 N179:N180">
    <cfRule type="cellIs" dxfId="221" priority="74" stopIfTrue="1" operator="greaterThan">
      <formula>"ko đạt"</formula>
    </cfRule>
  </conditionalFormatting>
  <conditionalFormatting sqref="N11 N21 N31 N41 N51 N61 N71 N81 N91 N101 N111 N121 N131 N141 N151 N161 N171 N181">
    <cfRule type="cellIs" dxfId="219" priority="73" stopIfTrue="1" operator="greaterThan">
      <formula>"ko đạt"</formula>
    </cfRule>
  </conditionalFormatting>
  <conditionalFormatting sqref="L9:L10 L19:L20 L29:L30 L39:L40 L49:L50 L59:L60 L69:L70 L79:L80 L89:L90 L99:L100 L109:L110 L119:L120 L129:L130 L139:L140 L149:L150 L159:L160 L169:L170 L179:L180 M13 M23 M33 M43 M53 M63 M73 M83 M93 M103 M113 M123 M133 M143 M153 M163 M173 M183 L12:L13 L22:L23 L32:L33 L42:L43 L52:L53 L62:L63 L72:L73 L82:L83 L92:L93 L102:L103 L112:L113 L122:L123 L132:L133 L142:L143 L152:L153 L162:L163 L172:L173 L182:L183">
    <cfRule type="cellIs" dxfId="217" priority="146" stopIfTrue="1" operator="greaterThan">
      <formula>"ko đạt"</formula>
    </cfRule>
  </conditionalFormatting>
  <conditionalFormatting sqref="G6:G7 G14:G17 G24:G27 G34:G37 G44:G47 G54:G57 G64:G67 G74:G77 G84:G87 G94:G97 G104:G107 G114:G117 G124:G127 G134:G137 G144:G147 G154:G157 G164:G167 G174:G177 G184:G185">
    <cfRule type="cellIs" dxfId="215" priority="159" stopIfTrue="1" operator="greaterThan">
      <formula>"ko đạt"</formula>
    </cfRule>
  </conditionalFormatting>
  <conditionalFormatting sqref="G9:G10 G19:G20 G29:G30 G39:G40 G49:G50 G59:G60 G69:G70 G79:G80 G89:G90 G99:G100 G109:G110 G119:G120 G129:G130 G139:G140 G149:G150 G159:G160 G169:G170 G179:G180 G12 G22 G32 G42 G52 G62 G72 G82 G92 G102 G112 G122 G132 G142 G152 G162 G172 G182">
    <cfRule type="cellIs" dxfId="213" priority="157" stopIfTrue="1" operator="greaterThan">
      <formula>"ko đạt"</formula>
    </cfRule>
  </conditionalFormatting>
  <conditionalFormatting sqref="H9:H10 H19:H20 H29:H30 H39:H40 H49:H50 H59:H60 H69:H70 H79:H80 H89:H90 H99:H100 H109:H110 H119:H120 H129:H130 H139:H140 H149:H150 H159:H160 H169:H170 H179:H180">
    <cfRule type="cellIs" dxfId="211" priority="67" stopIfTrue="1" operator="greaterThan">
      <formula>"ko đạt"</formula>
    </cfRule>
  </conditionalFormatting>
  <conditionalFormatting sqref="H6:H7 H16:H17 H26:H27 H36:H37 H46:H47 H56:H57 H66:H67 H76:H77 H86:H87 H96:H97 H106:H107 H116:H117 H126:H127 H136:H137 H146:H147 H156:H157 H166:H167 H176:H177">
    <cfRule type="cellIs" dxfId="209" priority="68" stopIfTrue="1" operator="greaterThan">
      <formula>"ko đạt"</formula>
    </cfRule>
  </conditionalFormatting>
  <conditionalFormatting sqref="H12:H13 H22:H23 H32:H33 H42:H43 H52:H53 H62:H63 H72:H73 H82:H83 H92:H93 H102:H103 H112:H113 H122:H123 H132:H133 H142:H143 H152:H153 H162:H163 H172:H173 H182:H183">
    <cfRule type="cellIs" dxfId="207" priority="66" stopIfTrue="1" operator="greaterThan">
      <formula>"ko đạt"</formula>
    </cfRule>
  </conditionalFormatting>
  <conditionalFormatting sqref="H11 H21 H31 H41 H51 H61 H71 H81 H91 H101 H111 H121 H131 H141 H151 H161 H171 H181">
    <cfRule type="cellIs" dxfId="205" priority="65" stopIfTrue="1" operator="greaterThan">
      <formula>"ko đạt"</formula>
    </cfRule>
  </conditionalFormatting>
  <conditionalFormatting sqref="I12:I13 I22:I23 I32:I33 I42:I43 I52:I53 I62:I63 I72:I73 I82:I83 I92:I93 I102:I103 I112:I113 I122:I123 I132:I133 I142:I143 I152:I153 I162:I163 I172:I173 I182:I183">
    <cfRule type="cellIs" dxfId="203" priority="88" stopIfTrue="1" operator="greaterThan">
      <formula>"ko đạt"</formula>
    </cfRule>
  </conditionalFormatting>
  <conditionalFormatting sqref="R6:S7 R14:S17 R24:S27 R34:S37 R44:S47 R54:S57 R64:S67 R74:S77 R84:S87 R94:S97 R104:S107 R114:S117 R124:S127 R134:S137 R144:S147 R154:S157 R164:S167 R174:S177 R184:S185">
    <cfRule type="cellIs" dxfId="201" priority="135" stopIfTrue="1" operator="greaterThan">
      <formula>"ko đạt"</formula>
    </cfRule>
  </conditionalFormatting>
  <conditionalFormatting sqref="J9:J10 J19:J20 J29:J30 J39:J40 J49:J50 J59:J60 J69:J70 J79:J80 J89:J90 J99:J100 J109:J110 J119:J120 J129:J130 J139:J140 J149:J150 J159:J160 J169:J170 J179:J180">
    <cfRule type="cellIs" dxfId="199" priority="62" stopIfTrue="1" operator="greaterThan">
      <formula>"ko đạt"</formula>
    </cfRule>
  </conditionalFormatting>
  <conditionalFormatting sqref="J12:J13 J22:J23 J32:J33 J42:J43 J52:J53 J62:J63 J72:J73 J82:J83 J92:J93 J102:J103 J112:J113 J122:J123 J132:J133 J142:J143 J152:J153 J162:J163 J172:J173 J182:J183">
    <cfRule type="cellIs" dxfId="197" priority="61" stopIfTrue="1" operator="greaterThan">
      <formula>"ko đạt"</formula>
    </cfRule>
  </conditionalFormatting>
  <conditionalFormatting sqref="J11 J21 J31 J41 J51 J61 J71 J81 J91 J101 J111 J121 J131 J141 J151 J161 J171 J181">
    <cfRule type="cellIs" dxfId="195" priority="60" stopIfTrue="1" operator="greaterThan">
      <formula>"ko đạt"</formula>
    </cfRule>
  </conditionalFormatting>
  <conditionalFormatting sqref="O14:P15 O24:P25 O34:P35 O44:P45 O54:P55 O64:P65 O74:P75 O84:P85 O94:P95 O104:P105 O114:P115 O124:P125 O134:P135 O144:P145 O154:P155 O164:P165 O174:P175 O184:P185">
    <cfRule type="cellIs" dxfId="193" priority="131" stopIfTrue="1" operator="greaterThan">
      <formula>"ko đạt"</formula>
    </cfRule>
  </conditionalFormatting>
  <conditionalFormatting sqref="G14:G15 G24:G25 G34:G35 G44:G45 G54:G55 G64:G65 G74:G75 G84:G85 G94:G95 G104:G105 G114:G115 G124:G125 G134:G135 G144:G145 G154:G155 G164:G165 G174:G175 G184:G185">
    <cfRule type="cellIs" dxfId="191" priority="56" stopIfTrue="1" operator="greaterThan">
      <formula>"ko đạt"</formula>
    </cfRule>
  </conditionalFormatting>
  <conditionalFormatting sqref="K11 K21 K31 K41 K51 K61 K71 K81 K91 K101 K111 K121 K131 K141 K151 K161 K171 K181">
    <cfRule type="cellIs" dxfId="189" priority="82" stopIfTrue="1" operator="greaterThan">
      <formula>"ko đạt"</formula>
    </cfRule>
  </conditionalFormatting>
  <conditionalFormatting sqref="G12:G13 G22:G23 G32:G33 G42:G43 G52:G53 G62:G63 G72:G73 G82:G83 G92:G93 G102:G103 G112:G113 G122:G123 G132:G133 G142:G143 G152:G153 G162:G163 G172:G173 G182:G183">
    <cfRule type="cellIs" dxfId="187" priority="55" stopIfTrue="1" operator="greaterThan">
      <formula>"ko đạt"</formula>
    </cfRule>
  </conditionalFormatting>
  <conditionalFormatting sqref="J7 J17 J27 J37 J47 J57 J67 J77 J87 J97 J107 J117 J127 J137 J147 J157 J167 J177">
    <cfRule type="cellIs" dxfId="185" priority="81" stopIfTrue="1" operator="greaterThan">
      <formula>"ko đạt"</formula>
    </cfRule>
  </conditionalFormatting>
  <conditionalFormatting sqref="K9:K10 K19:K20 K29:K30 K39:K40 K49:K50 K59:K60 K69:K70 K79:K80 K89:K90 K99:K100 K109:K110 K119:K120 K129:K130 K139:K140 K149:K150 K159:K160 K169:K170 K179:K180">
    <cfRule type="cellIs" dxfId="183" priority="52" stopIfTrue="1" operator="greaterThan">
      <formula>"ko đạt"</formula>
    </cfRule>
  </conditionalFormatting>
  <conditionalFormatting sqref="N7 N17 N27 N37 N47 N57 N67 N77 N87 N97 N107 N117 N127 N137 N147 N157 N167 N177">
    <cfRule type="cellIs" dxfId="181" priority="75" stopIfTrue="1" operator="greaterThan">
      <formula>"ko đạt"</formula>
    </cfRule>
  </conditionalFormatting>
  <conditionalFormatting sqref="K14:K15 K24:K25 K34:K35 K44:K45 K54:K55 K64:K65 K74:K75 K84:K85 K94:K95 K104:K105 K114:K115 K124:K125 K134:K135 K144:K145 K154:K155 K164:K165 K174:K175 K184:K185">
    <cfRule type="cellIs" dxfId="179" priority="50" stopIfTrue="1" operator="greaterThan">
      <formula>"ko đạt"</formula>
    </cfRule>
  </conditionalFormatting>
  <conditionalFormatting sqref="K12:K13 K22:K23 K32:K33 K42:K43 K52:K53 K62:K63 K72:K73 K82:K83 K92:K93 K102:K103 K112:K113 K122:K123 K132:K133 K142:K143 K152:K153 K162:K163 K172:K173 K182:K183">
    <cfRule type="cellIs" dxfId="177" priority="49" stopIfTrue="1" operator="greaterThan">
      <formula>"ko đạt"</formula>
    </cfRule>
  </conditionalFormatting>
  <conditionalFormatting sqref="K6 K16 K26 K36 K46 K56 K66 K76 K86 K96 K106 K116 K126 K136 K146 K156 K166 K176">
    <cfRule type="cellIs" dxfId="175" priority="54" stopIfTrue="1" operator="greaterThan">
      <formula>"ko đạt"</formula>
    </cfRule>
  </conditionalFormatting>
  <conditionalFormatting sqref="J6:J7 J16:J17 J26:J27 J36:J37 J46:J47 J56:J57 J66:J67 J76:J77 J86:J87 J96:J97 J106:J107 J116:J117 J126:J127 J136:J137 J146:J147 J156:J157 J166:J167 J176:J177">
    <cfRule type="cellIs" dxfId="173" priority="63" stopIfTrue="1" operator="greaterThan">
      <formula>"ko đạt"</formula>
    </cfRule>
  </conditionalFormatting>
  <conditionalFormatting sqref="J14:J15 J24:J25 J34:J35 J44:J45 J54:J55 J64:J65 J74:J75 J84:J85 J94:J95 J104:J105 J114:J115 J124:J125 J134:J135 J144:J145 J154:J155 J164:J165 J174:J175 J184:J185">
    <cfRule type="cellIs" dxfId="171" priority="64" stopIfTrue="1" operator="greaterThan">
      <formula>"ko đạt"</formula>
    </cfRule>
  </conditionalFormatting>
  <conditionalFormatting sqref="G7 G17 G27 G37 G47 G57 G67 G77 G87 G97 G107 G117 G127 G137 G147 G157 G167 G177">
    <cfRule type="cellIs" dxfId="169" priority="59" stopIfTrue="1" operator="greaterThan">
      <formula>"ko đạt"</formula>
    </cfRule>
  </conditionalFormatting>
  <conditionalFormatting sqref="G9:G10 G19:G20 G29:G30 G39:G40 G49:G50 G59:G60 G69:G70 G79:G80 G89:G90 G99:G100 G109:G110 G119:G120 G129:G130 G139:G140 G149:G150 G159:G160 G169:G170 G179:G180">
    <cfRule type="cellIs" dxfId="167" priority="58" stopIfTrue="1" operator="greaterThan">
      <formula>"ko đạt"</formula>
    </cfRule>
  </conditionalFormatting>
  <conditionalFormatting sqref="G11 G21 G31 G41 G51 G61 G71 G81 G91 G101 G111 G121 G131 G141 G151 G161 G171 G181">
    <cfRule type="cellIs" dxfId="165" priority="57" stopIfTrue="1" operator="greaterThan">
      <formula>"ko đạt"</formula>
    </cfRule>
  </conditionalFormatting>
  <conditionalFormatting sqref="K11 K21 K31 K41 K51 K61 K71 K81 K91 K101 K111 K121 K131 K141 K151 K161 K171 K181">
    <cfRule type="cellIs" dxfId="163" priority="51" stopIfTrue="1" operator="greaterThan">
      <formula>"ko đạt"</formula>
    </cfRule>
  </conditionalFormatting>
  <conditionalFormatting sqref="K7 K17 K27 K37 K47 K57 K67 K77 K87 K97 K107 K117 K127 K137 K147 K157 K167 K177">
    <cfRule type="cellIs" dxfId="161" priority="53" stopIfTrue="1" operator="greaterThan">
      <formula>"ko đạt"</formula>
    </cfRule>
  </conditionalFormatting>
  <conditionalFormatting sqref="S14:S15 S24:S25 S34:S35 S44:S45 S54:S55 S64:S65 S74:S75 S84:S85 S94:S95 S104:S105 S114:S115 S124:S125 S134:S135 S144:S145 S154:S155 S164:S165 S174:S175 S184:S185">
    <cfRule type="cellIs" dxfId="159" priority="119" stopIfTrue="1" operator="greaterThan">
      <formula>"ko đạt"</formula>
    </cfRule>
  </conditionalFormatting>
  <conditionalFormatting sqref="H12 H22 H32 H42 H52 H62 H72 H82 H92 H102 H112 H122 H132 H142 H152 H162 H172 H182">
    <cfRule type="cellIs" dxfId="157" priority="93" stopIfTrue="1" operator="greaterThan">
      <formula>"ko đạt"</formula>
    </cfRule>
  </conditionalFormatting>
  <conditionalFormatting sqref="N14:N15 N24:N25 N34:N35 N44:N45 N54:N55 N64:N65 N74:N75 N84:N85 N94:N95 N104:N105 N114:N115 N124:N125 N134:N135 N144:N145 N154:N155 N164:N165 N174:N175 N184:N185">
    <cfRule type="cellIs" dxfId="155" priority="48" stopIfTrue="1" operator="greaterThan">
      <formula>"ko đạt"</formula>
    </cfRule>
  </conditionalFormatting>
  <conditionalFormatting sqref="H14:H15 H24:H25 H34:H35 H44:H45 H54:H55 H64:H65 H74:H75 H84:H85 H94:H95 H104:H105 H114:H115 H124:H125 H134:H135 H144:H145 H154:H155 H164:H165 H174:H175 H184:H185">
    <cfRule type="cellIs" dxfId="153" priority="69" stopIfTrue="1" operator="greaterThan">
      <formula>"ko đạt"</formula>
    </cfRule>
  </conditionalFormatting>
  <conditionalFormatting sqref="N9:N10 N19:N20 N29:N30 N39:N40 N49:N50 N59:N60 N69:N70 N79:N80 N89:N90 N99:N100 N109:N110 N119:N120 N129:N130 N139:N140 N149:N150 N159:N160 N169:N170 N179:N180">
    <cfRule type="cellIs" dxfId="151" priority="46" stopIfTrue="1" operator="greaterThan">
      <formula>"ko đạt"</formula>
    </cfRule>
  </conditionalFormatting>
  <conditionalFormatting sqref="M9:M10 M19:M20 M29:M30 M39:M40 M49:M50 M59:M60 M69:M70 M79:M80 M89:M90 M99:M100 M109:M110 M119:M120 M129:M130 M139:M140 M149:M150 M159:M160 M169:M170 M179:M180 M12 M22 M32 M42 M52 M62 M72 M82 M92 M102 M112 M122 M132 M142 M152 M162 M172 M182">
    <cfRule type="cellIs" dxfId="149" priority="145" stopIfTrue="1" operator="greaterThan">
      <formula>"ko đạt"</formula>
    </cfRule>
  </conditionalFormatting>
  <conditionalFormatting sqref="N6:O6 N16:O16 N26:O26 N36:O36 N46:O46 N56:O56 N66:O66 N76:O76 N86:O86 N96:O96 N106:O106 N116:O116 N126:O126 N136:O136 N146:O146 N156:O156 N166:O166 N176:O176 N7 N17 N27 N37 N47 N57 N67 N77 N87 N97 N107 N117 N127 N137 N147 N157 N167 N177">
    <cfRule type="cellIs" dxfId="147" priority="47" stopIfTrue="1" operator="greaterThan">
      <formula>"ko đạt"</formula>
    </cfRule>
  </conditionalFormatting>
  <conditionalFormatting sqref="N12:N13 N22:N23 N32:N33 N42:N43 N52:N53 N62:N63 N72:N73 N82:N83 N92:N93 N102:N103 N112:N113 N122:N123 N132:N133 N142:N143 N152:N153 N162:N163 N172:N173 N182:N183">
    <cfRule type="cellIs" dxfId="145" priority="45" stopIfTrue="1" operator="greaterThan">
      <formula>"ko đạt"</formula>
    </cfRule>
  </conditionalFormatting>
  <conditionalFormatting sqref="P14:P15 P24:P25 P34:P35 P44:P45 P54:P55 P64:P65 P74:P75 P84:P85 P94:P95 P104:P105 P114:P115 P124:P125 P134:P135 P144:P145 P154:P155 P164:P165 P174:P175 P184:P185">
    <cfRule type="cellIs" dxfId="143" priority="43" stopIfTrue="1" operator="greaterThan">
      <formula>"ko đạt"</formula>
    </cfRule>
  </conditionalFormatting>
  <conditionalFormatting sqref="N11 N21 N31 N41 N51 N61 N71 N81 N91 N101 N111 N121 N131 N141 N151 N161 N171 N181">
    <cfRule type="cellIs" dxfId="141" priority="44" stopIfTrue="1" operator="greaterThan">
      <formula>"ko đạt"</formula>
    </cfRule>
  </conditionalFormatting>
  <conditionalFormatting sqref="P6:P7 P16:P17 P26:P27 P36:P37 P46:P47 P56:P57 P66:P67 P76:P77 P86:P87 P96:P97 P106:P107 P116:P117 P126:P127 P136:P137 P146:P147 P156:P157 P166:P167 P176:P177">
    <cfRule type="cellIs" dxfId="139" priority="42" stopIfTrue="1" operator="greaterThan">
      <formula>"ko đạt"</formula>
    </cfRule>
  </conditionalFormatting>
  <conditionalFormatting sqref="P9:P10 P19:P20 P29:P30 P39:P40 P49:P50 P59:P60 P69:P70 P79:P80 P89:P90 P99:P100 P109:P110 P119:P120 P129:P130 P139:P140 P149:P150 P159:P160 P169:P170 P179:P180">
    <cfRule type="cellIs" dxfId="137" priority="41" stopIfTrue="1" operator="greaterThan">
      <formula>"ko đạt"</formula>
    </cfRule>
  </conditionalFormatting>
  <conditionalFormatting sqref="M9:M10 M19:M20 M29:M30 M39:M40 M49:M50 M59:M60 M69:M70 M79:M80 M89:M90 M99:M100 M109:M110 M119:M120 M129:M130 M139:M140 M149:M150 M159:M160 M169:M170 M179:M180">
    <cfRule type="cellIs" dxfId="135" priority="15" stopIfTrue="1" operator="greaterThan">
      <formula>"ko đạt"</formula>
    </cfRule>
  </conditionalFormatting>
  <conditionalFormatting sqref="R14:R15 R24:R25 R34:R35 R44:R45 R54:R55 R64:R65 R74:R75 R84:R85 R94:R95 R104:R105 R114:R115 R124:R125 R134:R135 R144:R145 R154:R155 R164:R165 R174:R175 R184:R185">
    <cfRule type="cellIs" dxfId="133" priority="38" stopIfTrue="1" operator="greaterThan">
      <formula>"ko đạt"</formula>
    </cfRule>
  </conditionalFormatting>
  <conditionalFormatting sqref="R6:R7 R16:R17 R26:R27 R36:R37 R46:R47 R56:R57 R66:R67 R76:R77 R86:R87 R96:R97 R106:R107 R116:R117 R126:R127 R136:R137 R146:R147 R156:R157 R166:R167 R176:R177">
    <cfRule type="cellIs" dxfId="131" priority="37" stopIfTrue="1" operator="greaterThan">
      <formula>"ko đạt"</formula>
    </cfRule>
  </conditionalFormatting>
  <conditionalFormatting sqref="R9:R10 R19:R20 R29:R30 R39:R40 R49:R50 R59:R60 R69:R70 R79:R80 R89:R90 R99:R100 R109:R110 R119:R120 R129:R130 R139:R140 R149:R150 R159:R160 R169:R170 R179:R180">
    <cfRule type="cellIs" dxfId="129" priority="36" stopIfTrue="1" operator="greaterThan">
      <formula>"ko đạt"</formula>
    </cfRule>
  </conditionalFormatting>
  <conditionalFormatting sqref="R12:R13 R22:R23 R32:R33 R42:R43 R52:R53 R62:R63 R72:R73 R82:R83 R92:R93 R102:R103 R112:R113 R122:R123 R132:R133 R142:R143 R152:R153 R162:R163 R172:R173 R182:R183">
    <cfRule type="cellIs" dxfId="127" priority="35" stopIfTrue="1" operator="greaterThan">
      <formula>"ko đạt"</formula>
    </cfRule>
  </conditionalFormatting>
  <conditionalFormatting sqref="O9:O10 O19:O20 O29:O30 O39:O40 O49:O50 O59:O60 O69:O70 O79:O80 O89:O90 O99:O100 O109:O110 O119:O120 O129:O130 O139:O140 O149:O150 O159:O160 O169:O170 O179:O180">
    <cfRule type="cellIs" dxfId="125" priority="32" stopIfTrue="1" operator="greaterThan">
      <formula>"ko đạt"</formula>
    </cfRule>
  </conditionalFormatting>
  <conditionalFormatting sqref="O11 O21 O31 O41 O51 O61 O71 O81 O91 O101 O111 O121 O131 O141 O151 O161 O171 O181">
    <cfRule type="cellIs" dxfId="123" priority="31" stopIfTrue="1" operator="greaterThan">
      <formula>"ko đạt"</formula>
    </cfRule>
  </conditionalFormatting>
  <conditionalFormatting sqref="O12:O13 O22:O23 O32:O33 O42:O43 O52:O53 O62:O63 O72:O73 O82:O83 O92:O93 O102:O103 O112:O113 O122:O123 O132:O133 O142:O143 O152:O153 O162:O163 O172:O173 O182:O183">
    <cfRule type="cellIs" dxfId="121" priority="29" stopIfTrue="1" operator="greaterThan">
      <formula>"ko đạt"</formula>
    </cfRule>
  </conditionalFormatting>
  <conditionalFormatting sqref="S6 S16 S26 S36 S46 S56 S66 S76 S86 S96 S106 S116 S126 S136 S146 S156 S166 S176">
    <cfRule type="cellIs" dxfId="119" priority="28" stopIfTrue="1" operator="greaterThan">
      <formula>"ko đạt"</formula>
    </cfRule>
  </conditionalFormatting>
  <conditionalFormatting sqref="S9:S10 S19:S20 S29:S30 S39:S40 S49:S50 S59:S60 S69:S70 S79:S80 S89:S90 S99:S100 S109:S110 S119:S120 S129:S130 S139:S140 S149:S150 S159:S160 S169:S170 S179:S180">
    <cfRule type="cellIs" dxfId="117" priority="26" stopIfTrue="1" operator="greaterThan">
      <formula>"ko đạt"</formula>
    </cfRule>
  </conditionalFormatting>
  <conditionalFormatting sqref="S11 S21 S31 S41 S51 S61 S71 S81 S91 S101 S111 S121 S131 S141 S151 S161 S171 S181">
    <cfRule type="cellIs" dxfId="115" priority="25" stopIfTrue="1" operator="greaterThan">
      <formula>"ko đạt"</formula>
    </cfRule>
  </conditionalFormatting>
  <conditionalFormatting sqref="O14:O15 O24:O25 O34:O35 O44:O45 O54:O55 O64:O65 O74:O75 O84:O85 O94:O95 O104:O105 O114:O115 O124:O125 O134:O135 O144:O145 O154:O155 O164:O165 O174:O175 O184:O185">
    <cfRule type="cellIs" dxfId="113" priority="30" stopIfTrue="1" operator="greaterThan">
      <formula>"ko đạt"</formula>
    </cfRule>
  </conditionalFormatting>
  <conditionalFormatting sqref="P12:P13 P22:P23 P32:P33 P42:P43 P52:P53 P62:P63 P72:P73 P82:P83 P92:P93 P102:P103 P112:P113 P122:P123 P132:P133 P142:P143 P152:P153 P162:P163 P172:P173 P182:P183">
    <cfRule type="cellIs" dxfId="111" priority="40" stopIfTrue="1" operator="greaterThan">
      <formula>"ko đạt"</formula>
    </cfRule>
  </conditionalFormatting>
  <conditionalFormatting sqref="R11 R21 R31 R41 R51 R61 R71 R81 R91 R101 R111 R121 R131 R141 R151 R161 R171 R181">
    <cfRule type="cellIs" dxfId="109" priority="34" stopIfTrue="1" operator="greaterThan">
      <formula>"ko đạt"</formula>
    </cfRule>
  </conditionalFormatting>
  <conditionalFormatting sqref="O7 O17 O27 O37 O47 O57 O67 O77 O87 O97 O107 O117 O127 O137 O147 O157 O167 O177">
    <cfRule type="cellIs" dxfId="107" priority="33" stopIfTrue="1" operator="greaterThan">
      <formula>"ko đạt"</formula>
    </cfRule>
  </conditionalFormatting>
  <conditionalFormatting sqref="S7 S17 S27 S37 S47 S57 S67 S77 S87 S97 S107 S117 S127 S137 S147 S157 S167 S177">
    <cfRule type="cellIs" dxfId="105" priority="27" stopIfTrue="1" operator="greaterThan">
      <formula>"ko đạt"</formula>
    </cfRule>
  </conditionalFormatting>
  <conditionalFormatting sqref="S14:S15 S24:S25 S34:S35 S44:S45 S54:S55 S64:S65 S74:S75 S84:S85 S94:S95 S104:S105 S114:S115 S124:S125 S134:S135 S144:S145 S154:S155 S164:S165 S174:S175 S184:S185">
    <cfRule type="cellIs" dxfId="103" priority="24" stopIfTrue="1" operator="greaterThan">
      <formula>"ko đạt"</formula>
    </cfRule>
  </conditionalFormatting>
  <conditionalFormatting sqref="S12:S13 S22:S23 S32:S33 S42:S43 S52:S53 S62:S63 S72:S73 S82:S83 S92:S93 S102:S103 S112:S113 S122:S123 S132:S133 S142:S143 S152:S153 S162:S163 S172:S173 S182:S183">
    <cfRule type="cellIs" dxfId="101" priority="23" stopIfTrue="1" operator="greaterThan">
      <formula>"ko đạt"</formula>
    </cfRule>
  </conditionalFormatting>
  <conditionalFormatting sqref="M14:M15 M24:M25 M34:M35 M44:M45 M54:M55 M64:M65 M74:M75 M84:M85 M94:M95 M104:M105 M114:M115 M124:M125 M134:M135 M144:M145 M154:M155 M164:M165 M174:M175 M184:M185">
    <cfRule type="cellIs" dxfId="99" priority="22" stopIfTrue="1" operator="greaterThan">
      <formula>"ko đạt"</formula>
    </cfRule>
  </conditionalFormatting>
  <conditionalFormatting sqref="M9:M10 M19:M20 M29:M30 M39:M40 M49:M50 M59:M60 M69:M70 M79:M80 M89:M90 M99:M100 M109:M110 M119:M120 M129:M130 M139:M140 M149:M150 M159:M160 M169:M170 M179:M180">
    <cfRule type="cellIs" dxfId="97" priority="20" stopIfTrue="1" operator="greaterThan">
      <formula>"ko đạt"</formula>
    </cfRule>
  </conditionalFormatting>
  <conditionalFormatting sqref="M12:M13 M22:M23 M32:M33 M42:M43 M52:M53 M62:M63 M72:M73 M82:M83 M92:M93 M102:M103 M112:M113 M122:M123 M132:M133 M142:M143 M152:M153 M162:M163 M172:M173 M182:M183">
    <cfRule type="cellIs" dxfId="95" priority="19" stopIfTrue="1" operator="greaterThan">
      <formula>"ko đạt"</formula>
    </cfRule>
  </conditionalFormatting>
  <conditionalFormatting sqref="M11 M21 M31 M41 M51 M61 M71 M81 M91 M101 M111 M121 M131 M141 M151 M161 M171 M181">
    <cfRule type="cellIs" dxfId="93" priority="18" stopIfTrue="1" operator="greaterThan">
      <formula>"ko đạt"</formula>
    </cfRule>
  </conditionalFormatting>
  <conditionalFormatting sqref="M6 M16 M26 M36 M46 M56 M66 M76 M86 M96 M106 M116 M126 M136 M146 M156 M166 M176">
    <cfRule type="cellIs" dxfId="91" priority="17" stopIfTrue="1" operator="greaterThan">
      <formula>"ko đạt"</formula>
    </cfRule>
  </conditionalFormatting>
  <conditionalFormatting sqref="M11 M21 M31 M41 M51 M61 M71 M81 M91 M101 M111 M121 M131 M141 M151 M161 M171 M181">
    <cfRule type="cellIs" dxfId="89" priority="14" stopIfTrue="1" operator="greaterThan">
      <formula>"ko đạt"</formula>
    </cfRule>
  </conditionalFormatting>
  <conditionalFormatting sqref="M14:M15 M24:M25 M34:M35 M44:M45 M54:M55 M64:M65 M74:M75 M84:M85 M94:M95 M104:M105 M114:M115 M124:M125 M134:M135 M144:M145 M154:M155 M164:M165 M174:M175 M184:M185">
    <cfRule type="cellIs" dxfId="87" priority="13" stopIfTrue="1" operator="greaterThan">
      <formula>"ko đạt"</formula>
    </cfRule>
  </conditionalFormatting>
  <conditionalFormatting sqref="M12:M13 M22:M23 M32:M33 M42:M43 M52:M53 M62:M63 M72:M73 M82:M83 M92:M93 M102:M103 M112:M113 M122:M123 M132:M133 M142:M143 M152:M153 M162:M163 M172:M173 M182:M183">
    <cfRule type="cellIs" dxfId="85" priority="12" stopIfTrue="1" operator="greaterThan">
      <formula>"ko đạt"</formula>
    </cfRule>
  </conditionalFormatting>
  <conditionalFormatting sqref="L14:L15 L24:L25 L34:L35 L44:L45 L54:L55 L64:L65 L74:L75 L84:L85 L94:L95 L104:L105 L114:L115 L124:L125 L134:L135 L144:L145 L154:L155 L164:L165 L174:L175 L184:L185">
    <cfRule type="cellIs" dxfId="83" priority="11" stopIfTrue="1" operator="greaterThan">
      <formula>"ko đạt"</formula>
    </cfRule>
  </conditionalFormatting>
  <conditionalFormatting sqref="L12:L13 L22:L23 L32:L33 L42:L43 L52:L53 L62:L63 L72:L73 L82:L83 L92:L93 L102:L103 L112:L113 L122:L123 L132:L133 L142:L143 L152:L153 L162:L163 L172:L173 L182:L183">
    <cfRule type="cellIs" dxfId="81" priority="8" stopIfTrue="1" operator="greaterThan">
      <formula>"ko đạt"</formula>
    </cfRule>
  </conditionalFormatting>
  <conditionalFormatting sqref="L11 L21 L31 L41 L51 L61 L71 L81 L91 L101 L111 L121 L131 L141 L151 L161 L171 L181">
    <cfRule type="cellIs" dxfId="79" priority="7" stopIfTrue="1" operator="greaterThan">
      <formula>"ko đạt"</formula>
    </cfRule>
  </conditionalFormatting>
  <conditionalFormatting sqref="L6 L16 L26 L36 L46 L56 L66 L76 L86 L96 L106 L116 L126 L136 L146 L156 L166 L176">
    <cfRule type="cellIs" dxfId="77" priority="6" stopIfTrue="1" operator="greaterThan">
      <formula>"ko đạt"</formula>
    </cfRule>
  </conditionalFormatting>
  <conditionalFormatting sqref="L7 L17 L27 L37 L47 L57 L67 L77 L87 L97 L107 L117 L127 L137 L147 L157 L167 L177">
    <cfRule type="cellIs" dxfId="75" priority="5" stopIfTrue="1" operator="greaterThan">
      <formula>"ko đạt"</formula>
    </cfRule>
  </conditionalFormatting>
  <conditionalFormatting sqref="L9:L10 L19:L20 L29:L30 L39:L40 L49:L50 L59:L60 L69:L70 L79:L80 L89:L90 L99:L100 L109:L110 L119:L120 L129:L130 L139:L140 L149:L150 L159:L160 L169:L170 L179:L180">
    <cfRule type="cellIs" dxfId="73" priority="4" stopIfTrue="1" operator="greaterThan">
      <formula>"ko đạt"</formula>
    </cfRule>
  </conditionalFormatting>
  <conditionalFormatting sqref="L14:L15 L24:L25 L34:L35 L44:L45 L54:L55 L64:L65 L74:L75 L84:L85 L94:L95 L104:L105 L114:L115 L124:L125 L134:L135 L144:L145 L154:L155 L164:L165 L174:L175 L184:L185">
    <cfRule type="cellIs" dxfId="71" priority="2" stopIfTrue="1" operator="greaterThan">
      <formula>"ko đạt"</formula>
    </cfRule>
  </conditionalFormatting>
  <conditionalFormatting sqref="L12:L13 L22:L23 L32:L33 L42:L43 L52:L53 L62:L63 L72:L73 L82:L83 L92:L93 L102:L103 L112:L113 L122:L123 L132:L133 L142:L143 L152:L153 L162:L163 L172:L173 L182:L183">
    <cfRule type="cellIs" dxfId="69" priority="1" stopIfTrue="1" operator="greaterThan">
      <formula>"ko đạt"</formula>
    </cfRule>
  </conditionalFormatting>
  <conditionalFormatting sqref="M6:M7 M16:M17 M26:M27 M36:M37 M46:M47 M56:M57 M66:M67 M76:M77 M86:M87 M96:M97 M106:M107 M116:M117 M126:M127 M136:M137 M146:M147 M156:M157 M166:M167 M176:M177">
    <cfRule type="cellIs" dxfId="67" priority="21" stopIfTrue="1" operator="greaterThan">
      <formula>"ko đạt"</formula>
    </cfRule>
  </conditionalFormatting>
  <conditionalFormatting sqref="M7 M17 M27 M37 M47 M57 M67 M77 M87 M97 M107 M117 M127 M137 M147 M157 M167 M177">
    <cfRule type="cellIs" dxfId="65" priority="16" stopIfTrue="1" operator="greaterThan">
      <formula>"ko đạt"</formula>
    </cfRule>
  </conditionalFormatting>
  <conditionalFormatting sqref="L6:L7 L16:L17 L26:L27 L36:L37 L46:L47 L56:L57 L66:L67 L76:L77 L86:L87 L96:L97 L106:L107 L116:L117 L126:L127 L136:L137 L146:L147 L156:L157 L166:L167 L176:L177">
    <cfRule type="cellIs" dxfId="63" priority="10" stopIfTrue="1" operator="greaterThan">
      <formula>"ko đạt"</formula>
    </cfRule>
  </conditionalFormatting>
  <conditionalFormatting sqref="L9:L10 L19:L20 L29:L30 L39:L40 L49:L50 L59:L60 L69:L70 L79:L80 L89:L90 L99:L100 L109:L110 L119:L120 L129:L130 L139:L140 L149:L150 L159:L160 L169:L170 L179:L180">
    <cfRule type="cellIs" dxfId="61" priority="9" stopIfTrue="1" operator="greaterThan">
      <formula>"ko đạt"</formula>
    </cfRule>
  </conditionalFormatting>
  <conditionalFormatting sqref="L11 L21 L31 L41 L51 L61 L71 L81 L91 L101 L111 L121 L131 L141 L151 L161 L171 L181">
    <cfRule type="cellIs" dxfId="59" priority="3" stopIfTrue="1" operator="greaterThan">
      <formula>"ko đạt"</formula>
    </cfRule>
  </conditionalFormatting>
  <conditionalFormatting sqref="O6:P7 O14:P17 O24:P27 O34:P37 O44:P47 O54:P57 O64:P67 O74:P77 O84:P87 O94:P97 O104:P107 O114:P117 O124:P127 O134:P137 O144:P147 O154:P157 O164:P167 O174:P177 O184:P185">
    <cfRule type="cellIs" dxfId="57" priority="191" stopIfTrue="1" operator="greaterThan">
      <formula>"ko đạt"</formula>
    </cfRule>
  </conditionalFormatting>
  <conditionalFormatting sqref="O9:O10 O19:O20 O29:O30 O39:O40 O49:O50 O59:O60 O69:O70 O79:O80 O89:O90 O99:O100 O109:O110 O119:O120 O129:O130 O139:O140 O149:O150 O159:O160 O169:O170 O179:O180 P13 P23 P33 P43 P53 P63 P73 P83 P93 P103 P113 P123 P133 P143 P153 P163 P173 P183 O12:O13 O22:O23 O32:O33 O42:O43 O52:O53 O62:O63 O72:O73 O82:O83 O92:O93 O102:O103 O112:O113 O122:O123 O132:O133 O142:O143 O152:O153 O162:O163 O172:O173 O182:O183">
    <cfRule type="cellIs" dxfId="55" priority="190" stopIfTrue="1" operator="greaterThan">
      <formula>"ko đạt"</formula>
    </cfRule>
  </conditionalFormatting>
  <conditionalFormatting sqref="P9:P10 P19:P20 P29:P30 P39:P40 P49:P50 P59:P60 P69:P70 P79:P80 P89:P90 P99:P100 P109:P110 P119:P120 P129:P130 P139:P140 P149:P150 P159:P160 P169:P170 P179:P180 P12 P22 P32 P42 P52 P62 P72 P82 P92 P102 P112 P122 P132 P142 P152 P162 P172 P182">
    <cfRule type="cellIs" dxfId="53" priority="189" stopIfTrue="1" operator="greaterThan">
      <formula>"ko đạt"</formula>
    </cfRule>
  </conditionalFormatting>
  <conditionalFormatting sqref="O11:P11 O21:P21 O31:P31 O41:P41 O51:P51 O61:P61 O71:P71 O81:P81 O91:P91 O101:P101 O111:P111 O121:P121 O131:P131 O141:P141 O151:P151 O161:P161 O171:P171 O181:P181">
    <cfRule type="cellIs" dxfId="51" priority="188" stopIfTrue="1" operator="greaterThan">
      <formula>"ko đạt"</formula>
    </cfRule>
  </conditionalFormatting>
  <conditionalFormatting sqref="Q6:R7 Q14:R17 Q24:R27 Q34:R37 Q44:R47 Q54:R57 Q64:R67 Q74:R77 Q84:R87 Q94:R97 Q104:R107 Q114:R117 Q124:R127 Q134:R137 Q144:R147 Q154:R157 Q164:R167 Q174:R177 Q184:R185">
    <cfRule type="cellIs" dxfId="49" priority="187" stopIfTrue="1" operator="greaterThan">
      <formula>"ko đạt"</formula>
    </cfRule>
  </conditionalFormatting>
  <conditionalFormatting sqref="Q9:Q10 Q19:Q20 Q29:Q30 Q39:Q40 Q49:Q50 Q59:Q60 Q69:Q70 Q79:Q80 Q89:Q90 Q99:Q100 Q109:Q110 Q119:Q120 Q129:Q130 Q139:Q140 Q149:Q150 Q159:Q160 Q169:Q170 Q179:Q180 R13 R23 R33 R43 R53 R63 R73 R83 R93 R103 R113 R123 R133 R143 R153 R163 R173 R183 Q12:Q13 Q22:Q23 Q32:Q33 Q42:Q43 Q52:Q53 Q62:Q63 Q72:Q73 Q82:Q83 Q92:Q93 Q102:Q103 Q112:Q113 Q122:Q123 Q132:Q133 Q142:Q143 Q152:Q153 Q162:Q163 Q172:Q173 Q182:Q183">
    <cfRule type="cellIs" dxfId="47" priority="186" stopIfTrue="1" operator="greaterThan">
      <formula>"ko đạt"</formula>
    </cfRule>
  </conditionalFormatting>
  <conditionalFormatting sqref="R9:R10 R19:R20 R29:R30 R39:R40 R49:R50 R59:R60 R69:R70 R79:R80 R89:R90 R99:R100 R109:R110 R119:R120 R129:R130 R139:R140 R149:R150 R159:R160 R169:R170 R179:R180 R12 R22 R32 R42 R52 R62 R72 R82 R92 R102 R112 R122 R132 R142 R152 R162 R172 R182">
    <cfRule type="cellIs" dxfId="45" priority="185" stopIfTrue="1" operator="greaterThan">
      <formula>"ko đạt"</formula>
    </cfRule>
  </conditionalFormatting>
  <conditionalFormatting sqref="Q11:R11 Q21:R21 Q31:R31 Q41:R41 Q51:R51 Q61:R61 Q71:R71 Q81:R81 Q91:R91 Q101:R101 Q111:R111 Q121:R121 Q131:R131 Q141:R141 Q151:R151 Q161:R161 Q171:R171 Q181:R181">
    <cfRule type="cellIs" dxfId="43" priority="184" stopIfTrue="1" operator="greaterThan">
      <formula>"ko đạt"</formula>
    </cfRule>
  </conditionalFormatting>
  <conditionalFormatting sqref="S6:T7 S14:T17 S24:T27 S34:T37 S44:T47 S54:T57 S64:T67 S74:T77 S84:T87 S94:T97 S104:T107 S114:T117 S124:T127 S134:T137 S144:T147 S154:T157 S164:T167 S174:T177 S184:T185">
    <cfRule type="cellIs" dxfId="41" priority="183" stopIfTrue="1" operator="greaterThan">
      <formula>"ko đạt"</formula>
    </cfRule>
  </conditionalFormatting>
  <conditionalFormatting sqref="S9:S10 S19:S20 S29:S30 S39:S40 S49:S50 S59:S60 S69:S70 S79:S80 S89:S90 S99:S100 S109:S110 S119:S120 S129:S130 S139:S140 S149:S150 S159:S160 S169:S170 S179:S180 T13 T23 T33 T43 T53 T63 T73 T83 T93 T103 T113 T123 T133 T143 T153 T163 T173 T183 S12:S13 S22:S23 S32:S33 S42:S43 S52:S53 S62:S63 S72:S73 S82:S83 S92:S93 S102:S103 S112:S113 S122:S123 S132:S133 S142:S143 S152:S153 S162:S163 S172:S173 S182:S183">
    <cfRule type="cellIs" dxfId="39" priority="182" stopIfTrue="1" operator="greaterThan">
      <formula>"ko đạt"</formula>
    </cfRule>
  </conditionalFormatting>
  <conditionalFormatting sqref="T9:T10 T19:T20 T29:T30 T39:T40 T49:T50 T59:T60 T69:T70 T79:T80 T89:T90 T99:T100 T109:T110 T119:T120 T129:T130 T139:T140 T149:T150 T159:T160 T169:T170 T179:T180 T12 T22 T32 T42 T52 T62 T72 T82 T92 T102 T112 T122 T132 T142 T152 T162 T172 T182">
    <cfRule type="cellIs" dxfId="37" priority="181" stopIfTrue="1" operator="greaterThan">
      <formula>"ko đạt"</formula>
    </cfRule>
  </conditionalFormatting>
  <conditionalFormatting sqref="U11:V11 U21:V21 U31:V31 U41:V41 U51:V51 U61:V61 U71:V71 U81:V81 U91:V91 U101:V101 U111:V111 U121:V121 U131:V131 U141:V141 U151:V151 U161:V161 U171:V171 U181:V181">
    <cfRule type="cellIs" dxfId="35" priority="176" stopIfTrue="1" operator="greaterThan">
      <formula>"ko đạt"</formula>
    </cfRule>
  </conditionalFormatting>
  <conditionalFormatting sqref="G6:H7 G14:H17 G24:H27 G34:H37 G44:H47 G54:H57 G64:H67 G74:H77 G84:H87 G94:H97 G104:H107 G114:H117 G124:H127 G134:H137 G144:H147 G154:H157 G164:H167 G174:H177 G184:H185">
    <cfRule type="cellIs" dxfId="33" priority="175" stopIfTrue="1" operator="greaterThan">
      <formula>"ko đạt"</formula>
    </cfRule>
  </conditionalFormatting>
  <conditionalFormatting sqref="G9:G10 G19:G20 G29:G30 G39:G40 G49:G50 G59:G60 G69:G70 G79:G80 G89:G90 G99:G100 G109:G110 G119:G120 G129:G130 G139:G140 G149:G150 G159:G160 G169:G170 G179:G180 H13 H23 H33 H43 H53 H63 H73 H83 H93 H103 H113 H123 H133 H143 H153 H163 H173 H183 G12:G13 G22:G23 G32:G33 G42:G43 G52:G53 G62:G63 G72:G73 G82:G83 G92:G93 G102:G103 G112:G113 G122:G123 G132:G133 G142:G143 G152:G153 G162:G163 G172:G173 G182:G183">
    <cfRule type="cellIs" dxfId="31" priority="174" stopIfTrue="1" operator="greaterThan">
      <formula>"ko đạt"</formula>
    </cfRule>
  </conditionalFormatting>
  <conditionalFormatting sqref="H9:H10 H19:H20 H29:H30 H39:H40 H49:H50 H59:H60 H69:H70 H79:H80 H89:H90 H99:H100 H109:H110 H119:H120 H129:H130 H139:H140 H149:H150 H159:H160 H169:H170 H179:H180 H12 H22 H32 H42 H52 H62 H72 H82 H92 H102 H112 H122 H132 H142 H152 H162 H172 H182">
    <cfRule type="cellIs" dxfId="29" priority="173" stopIfTrue="1" operator="greaterThan">
      <formula>"ko đạt"</formula>
    </cfRule>
  </conditionalFormatting>
  <conditionalFormatting sqref="G11:H11 G21:H21 G31:H31 G41:H41 G51:H51 G61:H61 G71:H71 G81:H81 G91:H91 G101:H101 G111:H111 G121:H121 G131:H131 G141:H141 G151:H151 G161:H161 G171:H171 G181:H181">
    <cfRule type="cellIs" dxfId="27" priority="172" stopIfTrue="1" operator="greaterThan">
      <formula>"ko đạt"</formula>
    </cfRule>
  </conditionalFormatting>
  <conditionalFormatting sqref="I6:J7 I14:J17 I24:J27 I34:J37 I44:J47 I54:J57 I64:J67 I74:J77 I84:J87 I94:J97 I104:J107 I114:J117 I124:J127 I134:J137 I144:J147 I154:J157 I164:J167 I174:J177 I184:J185">
    <cfRule type="cellIs" dxfId="25" priority="171" stopIfTrue="1" operator="greaterThan">
      <formula>"ko đạt"</formula>
    </cfRule>
  </conditionalFormatting>
  <conditionalFormatting sqref="I9:I10 I19:I20 I29:I30 I39:I40 I49:I50 I59:I60 I69:I70 I79:I80 I89:I90 I99:I100 I109:I110 I119:I120 I129:I130 I139:I140 I149:I150 I159:I160 I169:I170 I179:I180 J13 J23 J33 J43 J53 J63 J73 J83 J93 J103 J113 J123 J133 J143 J153 J163 J173 J183 I12:I13 I22:I23 I32:I33 I42:I43 I52:I53 I62:I63 I72:I73 I82:I83 I92:I93 I102:I103 I112:I113 I122:I123 I132:I133 I142:I143 I152:I153 I162:I163 I172:I173 I182:I183">
    <cfRule type="cellIs" dxfId="23" priority="170" stopIfTrue="1" operator="greaterThan">
      <formula>"ko đạt"</formula>
    </cfRule>
  </conditionalFormatting>
  <conditionalFormatting sqref="J9:J10 J19:J20 J29:J30 J39:J40 J49:J50 J59:J60 J69:J70 J79:J80 J89:J90 J99:J100 J109:J110 J119:J120 J129:J130 J139:J140 J149:J150 J159:J160 J169:J170 J179:J180 J12 J22 J32 J42 J52 J62 J72 J82 J92 J102 J112 J122 J132 J142 J152 J162 J172 J182">
    <cfRule type="cellIs" dxfId="21" priority="169" stopIfTrue="1" operator="greaterThan">
      <formula>"ko đạt"</formula>
    </cfRule>
  </conditionalFormatting>
  <conditionalFormatting sqref="I11:J11 I21:J21 I31:J31 I41:J41 I51:J51 I61:J61 I71:J71 I81:J81 I91:J91 I101:J101 I111:J111 I121:J121 I131:J131 I141:J141 I151:J151 I161:J161 I171:J171 I181:J181">
    <cfRule type="cellIs" dxfId="19" priority="168" stopIfTrue="1" operator="greaterThan">
      <formula>"ko đạt"</formula>
    </cfRule>
  </conditionalFormatting>
  <conditionalFormatting sqref="K6:L7 K14:L17 K24:L27 K34:L37 K44:L47 K54:L57 K64:L67 K74:L77 K84:L87 K94:L97 K104:L107 K114:L117 K124:L127 K134:L137 K144:L147 K154:L157 K164:L167 K174:L177 K184:L185">
    <cfRule type="cellIs" dxfId="17" priority="167" stopIfTrue="1" operator="greaterThan">
      <formula>"ko đạt"</formula>
    </cfRule>
  </conditionalFormatting>
  <conditionalFormatting sqref="K9:K10 K19:K20 K29:K30 K39:K40 K49:K50 K59:K60 K69:K70 K79:K80 K89:K90 K99:K100 K109:K110 K119:K120 K129:K130 K139:K140 K149:K150 K159:K160 K169:K170 K179:K180 L13 L23 L33 L43 L53 L63 L73 L83 L93 L103 L113 L123 L133 L143 L153 L163 L173 L183 K12:K13 K22:K23 K32:K33 K42:K43 K52:K53 K62:K63 K72:K73 K82:K83 K92:K93 K102:K103 K112:K113 K122:K123 K132:K133 K142:K143 K152:K153 K162:K163 K172:K173 K182:K183">
    <cfRule type="cellIs" dxfId="15" priority="166" stopIfTrue="1" operator="greaterThan">
      <formula>"ko đạt"</formula>
    </cfRule>
  </conditionalFormatting>
  <conditionalFormatting sqref="L9:L10 L19:L20 L29:L30 L39:L40 L49:L50 L59:L60 L69:L70 L79:L80 L89:L90 L99:L100 L109:L110 L119:L120 L129:L130 L139:L140 L149:L150 L159:L160 L169:L170 L179:L180 L12 L22 L32 L42 L52 L62 L72 L82 L92 L102 L112 L122 L132 L142 L152 L162 L172 L182">
    <cfRule type="cellIs" dxfId="13" priority="165" stopIfTrue="1" operator="greaterThan">
      <formula>"ko đạt"</formula>
    </cfRule>
  </conditionalFormatting>
  <conditionalFormatting sqref="K11:L11 K21:L21 K31:L31 K41:L41 K51:L51 K61:L61 K71:L71 K81:L81 K91:L91 K101:L101 K111:L111 K121:L121 K131:L131 K141:L141 K151:L151 K161:L161 K171:L171 K181:L181">
    <cfRule type="cellIs" dxfId="11" priority="164" stopIfTrue="1" operator="greaterThan">
      <formula>"ko đạt"</formula>
    </cfRule>
  </conditionalFormatting>
  <conditionalFormatting sqref="M6:N7 M14:N17 M24:N27 M34:N37 M44:N47 M54:N57 M64:N67 M74:N77 M84:N87 M94:N97 M104:N107 M114:N117 M124:N127 M134:N137 M144:N147 M154:N157 M164:N167 M174:N177 M184:N185">
    <cfRule type="cellIs" dxfId="9" priority="163" stopIfTrue="1" operator="greaterThan">
      <formula>"ko đạt"</formula>
    </cfRule>
  </conditionalFormatting>
  <conditionalFormatting sqref="M9:M10 M19:M20 M29:M30 M39:M40 M49:M50 M59:M60 M69:M70 M79:M80 M89:M90 M99:M100 M109:M110 M119:M120 M129:M130 M139:M140 M149:M150 M159:M160 M169:M170 M179:M180 N13 N23 N33 N43 N53 N63 N73 N83 N93 N103 N113 N123 N133 N143 N153 N163 N173 N183 M12:M13 M22:M23 M32:M33 M42:M43 M52:M53 M62:M63 M72:M73 M82:M83 M92:M93 M102:M103 M112:M113 M122:M123 M132:M133 M142:M143 M152:M153 M162:M163 M172:M173 M182:M183">
    <cfRule type="cellIs" dxfId="7" priority="162" stopIfTrue="1" operator="greaterThan">
      <formula>"ko đạt"</formula>
    </cfRule>
  </conditionalFormatting>
  <conditionalFormatting sqref="N9:N10 N19:N20 N29:N30 N39:N40 N49:N50 N59:N60 N69:N70 N79:N80 N89:N90 N99:N100 N109:N110 N119:N120 N129:N130 N139:N140 N149:N150 N159:N160 N169:N170 N179:N180 N12 N22 N32 N42 N52 N62 N72 N82 N92 N102 N112 N122 N132 N142 N152 N162 N172 N182">
    <cfRule type="cellIs" dxfId="5" priority="161" stopIfTrue="1" operator="greaterThan">
      <formula>"ko đạt"</formula>
    </cfRule>
  </conditionalFormatting>
  <conditionalFormatting sqref="M11:N11 M21:N21 M31:N31 M41:N41 M51:N51 M61:N61 M71:N71 M81:N81 M91:N91 M101:N101 M111:N111 M121:N121 M131:N131 M141:N141 M151:N151 M161:N161 M171:N171 M181:N181">
    <cfRule type="cellIs" dxfId="3" priority="160" stopIfTrue="1" operator="greaterThan">
      <formula>"ko đạt"</formula>
    </cfRule>
  </conditionalFormatting>
  <conditionalFormatting sqref="G13 G23 G33 G43 G53 G63 G73 G83 G93 G103 G113 G123 G133 G143 G153 G163 G173 G183">
    <cfRule type="cellIs" dxfId="1" priority="158" stopIfTrue="1" operator="greaterThan">
      <formula>"ko đạt"</formula>
    </cfRule>
  </conditionalFormatting>
  <pageMargins left="0.19685039370078741" right="0" top="0.39370078740157483" bottom="0" header="0" footer="0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KPI - S4</vt:lpstr>
    </vt:vector>
  </TitlesOfParts>
  <Company>Lear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ahardiansyah</dc:creator>
  <cp:lastModifiedBy>Thuy</cp:lastModifiedBy>
  <cp:lastPrinted>2019-09-24T07:32:16Z</cp:lastPrinted>
  <dcterms:created xsi:type="dcterms:W3CDTF">2015-09-02T03:46:00Z</dcterms:created>
  <dcterms:modified xsi:type="dcterms:W3CDTF">2019-09-24T07:35:53Z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